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worldbankgroup-my.sharepoint.com/personal/crigaud_globalpartnership_org/Documents/GPE/Data/"/>
    </mc:Choice>
  </mc:AlternateContent>
  <xr:revisionPtr revIDLastSave="24" documentId="8_{944813C2-DBD6-4B3B-8954-1E04A86CB2C0}" xr6:coauthVersionLast="47" xr6:coauthVersionMax="47" xr10:uidLastSave="{D71E7188-44B2-4471-986E-97570B798730}"/>
  <bookViews>
    <workbookView xWindow="22932" yWindow="-108" windowWidth="30936" windowHeight="16776" xr2:uid="{12487FF7-18F3-4264-BEA2-7EAB2947EFF5}"/>
  </bookViews>
  <sheets>
    <sheet name="Payment Info + Rep 4" sheetId="1" r:id="rId1"/>
    <sheet name="FX Rates as of Nov 30 2025" sheetId="2" r:id="rId2"/>
  </sheet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11" i="2" l="1"/>
  <c r="N10" i="2"/>
  <c r="N9" i="2"/>
  <c r="N8" i="2"/>
  <c r="N7" i="2"/>
  <c r="N6" i="2"/>
  <c r="N5" i="2"/>
  <c r="N4" i="2"/>
  <c r="N3" i="2"/>
</calcChain>
</file>

<file path=xl/sharedStrings.xml><?xml version="1.0" encoding="utf-8"?>
<sst xmlns="http://schemas.openxmlformats.org/spreadsheetml/2006/main" count="478" uniqueCount="369">
  <si>
    <t>Cumulative Payments Received</t>
  </si>
  <si>
    <t>Donor</t>
  </si>
  <si>
    <t>Total</t>
  </si>
  <si>
    <t>Percentage</t>
  </si>
  <si>
    <t>Pledging Currency</t>
  </si>
  <si>
    <t>Pledged Amount (in local currency)</t>
  </si>
  <si>
    <t>Pledged Amount (in USD as of pledging date)</t>
  </si>
  <si>
    <t>Amount Paid In (Local Currency)</t>
  </si>
  <si>
    <t>Amount Paid In (USD)</t>
  </si>
  <si>
    <t>Remaining Balance (Local Currency)</t>
  </si>
  <si>
    <t>Remaining Balance (USD)</t>
  </si>
  <si>
    <t>Currency</t>
  </si>
  <si>
    <t>Australia</t>
  </si>
  <si>
    <t>AUD</t>
  </si>
  <si>
    <t>Belgium</t>
  </si>
  <si>
    <t>EUR</t>
  </si>
  <si>
    <t>Denmark</t>
  </si>
  <si>
    <t>DKK</t>
  </si>
  <si>
    <t>Canada</t>
  </si>
  <si>
    <t>United Kingdom</t>
  </si>
  <si>
    <t>CAD</t>
  </si>
  <si>
    <t>European Commission</t>
  </si>
  <si>
    <t>Children's Investment Fund Foundation (CIFF)</t>
  </si>
  <si>
    <t>France</t>
  </si>
  <si>
    <t>Germany</t>
  </si>
  <si>
    <t>Finland</t>
  </si>
  <si>
    <t>Senegal</t>
  </si>
  <si>
    <t>USD</t>
  </si>
  <si>
    <t>United Arab Emirates</t>
  </si>
  <si>
    <t>GBP</t>
  </si>
  <si>
    <t>Ireland</t>
  </si>
  <si>
    <t>Italy</t>
  </si>
  <si>
    <t>Japan</t>
  </si>
  <si>
    <t>Luxembourg</t>
  </si>
  <si>
    <t>Netherlands</t>
  </si>
  <si>
    <t>Norway</t>
  </si>
  <si>
    <t>NOK</t>
  </si>
  <si>
    <t>Republic of Korea</t>
  </si>
  <si>
    <t>Romania</t>
  </si>
  <si>
    <t>Spain</t>
  </si>
  <si>
    <t>Russia</t>
  </si>
  <si>
    <t>Sweden</t>
  </si>
  <si>
    <t>SEK</t>
  </si>
  <si>
    <t>Switzerland</t>
  </si>
  <si>
    <t>CHF</t>
  </si>
  <si>
    <t>United Kingdom**</t>
  </si>
  <si>
    <t>United States</t>
  </si>
  <si>
    <t>Dubai Cares</t>
  </si>
  <si>
    <t>Open Society Foundation</t>
  </si>
  <si>
    <t>Stichting Benevolentia (Porticus)</t>
  </si>
  <si>
    <t>Grand Total</t>
  </si>
  <si>
    <t>Rockefeller Foundation</t>
  </si>
  <si>
    <t>Currency Description</t>
  </si>
  <si>
    <t>Exchange Rate Date</t>
  </si>
  <si>
    <t>USD Rate</t>
  </si>
  <si>
    <t>SDR Rate</t>
  </si>
  <si>
    <t>SAP Rate</t>
  </si>
  <si>
    <t>From Factor</t>
  </si>
  <si>
    <t>To Factor</t>
  </si>
  <si>
    <t>Decimal Places</t>
  </si>
  <si>
    <t>Currency Entry Date</t>
  </si>
  <si>
    <t>AED</t>
  </si>
  <si>
    <t>United Arab Emirates Dirhams</t>
  </si>
  <si>
    <t>AFN</t>
  </si>
  <si>
    <t>Afghani</t>
  </si>
  <si>
    <t>ALL</t>
  </si>
  <si>
    <t>Albanian Lek</t>
  </si>
  <si>
    <t>AMD</t>
  </si>
  <si>
    <t>Armenian Dram</t>
  </si>
  <si>
    <t>AOA</t>
  </si>
  <si>
    <t>Angolan Kwanza</t>
  </si>
  <si>
    <t>ARS</t>
  </si>
  <si>
    <t>Argentine Peso</t>
  </si>
  <si>
    <t>Australian Dollars</t>
  </si>
  <si>
    <t>AZN</t>
  </si>
  <si>
    <t>New Azerbaijanian Manat</t>
  </si>
  <si>
    <t>BAM</t>
  </si>
  <si>
    <t>Convertible Mark</t>
  </si>
  <si>
    <t>BBD</t>
  </si>
  <si>
    <t>Barbados Dollars</t>
  </si>
  <si>
    <t>BDT</t>
  </si>
  <si>
    <t>Bangladeshi Takas</t>
  </si>
  <si>
    <t>BGN</t>
  </si>
  <si>
    <t>Bulgarian Lev</t>
  </si>
  <si>
    <t>BHD</t>
  </si>
  <si>
    <t>Bahrain Dinars</t>
  </si>
  <si>
    <t>BIF</t>
  </si>
  <si>
    <t>Burundi Francs</t>
  </si>
  <si>
    <t>BND</t>
  </si>
  <si>
    <t>Brunei Dollars</t>
  </si>
  <si>
    <t>BOB</t>
  </si>
  <si>
    <t>Bolivian Bolivianos</t>
  </si>
  <si>
    <t>BRL</t>
  </si>
  <si>
    <t>Brazilian Real</t>
  </si>
  <si>
    <t>BSD</t>
  </si>
  <si>
    <t>Bahamian Dollars</t>
  </si>
  <si>
    <t>BTN</t>
  </si>
  <si>
    <t>Bhutanese Ngultrums</t>
  </si>
  <si>
    <t>BWP</t>
  </si>
  <si>
    <t>Botswana Pula</t>
  </si>
  <si>
    <t>BYN</t>
  </si>
  <si>
    <t>Belarusian Ruble</t>
  </si>
  <si>
    <t>BZD</t>
  </si>
  <si>
    <t>Belize Dollars</t>
  </si>
  <si>
    <t>Canadian Dollars</t>
  </si>
  <si>
    <t>CDF</t>
  </si>
  <si>
    <t>Franc Congolais</t>
  </si>
  <si>
    <t>Swiss Francs</t>
  </si>
  <si>
    <t>CLF</t>
  </si>
  <si>
    <t>Chilean Unidades de Formento</t>
  </si>
  <si>
    <t>CLP</t>
  </si>
  <si>
    <t>Chilean Pesos</t>
  </si>
  <si>
    <t>CNY</t>
  </si>
  <si>
    <t>Chinese Yuan</t>
  </si>
  <si>
    <t>COP</t>
  </si>
  <si>
    <t>Colombian Pesos</t>
  </si>
  <si>
    <t>CRC</t>
  </si>
  <si>
    <t>Costa Rican Colones</t>
  </si>
  <si>
    <t>CVE</t>
  </si>
  <si>
    <t>Cape Verde Escudos</t>
  </si>
  <si>
    <t>CZK</t>
  </si>
  <si>
    <t>Czech Koruna</t>
  </si>
  <si>
    <t>DJF</t>
  </si>
  <si>
    <t>Djibouti Francs</t>
  </si>
  <si>
    <t>Danish Kroner</t>
  </si>
  <si>
    <t>DOP</t>
  </si>
  <si>
    <t>Dominican Pesos</t>
  </si>
  <si>
    <t>DZD</t>
  </si>
  <si>
    <t>Algerian Dinars</t>
  </si>
  <si>
    <t>EGP</t>
  </si>
  <si>
    <t>Egyptian Pounds</t>
  </si>
  <si>
    <t>ERN</t>
  </si>
  <si>
    <t>Eritrean Nakfa</t>
  </si>
  <si>
    <t>ETB</t>
  </si>
  <si>
    <t>Ethiopian Birr</t>
  </si>
  <si>
    <t>Euro</t>
  </si>
  <si>
    <t>FJD</t>
  </si>
  <si>
    <t>Fiji Dollars</t>
  </si>
  <si>
    <t>Pounds Sterling</t>
  </si>
  <si>
    <t>GEL</t>
  </si>
  <si>
    <t>Georgian Lari</t>
  </si>
  <si>
    <t>GHS</t>
  </si>
  <si>
    <t>New Ghanaian Cedi</t>
  </si>
  <si>
    <t>GMD</t>
  </si>
  <si>
    <t>Gambian Dalasi</t>
  </si>
  <si>
    <t>GNF</t>
  </si>
  <si>
    <t>Guinean Francs</t>
  </si>
  <si>
    <t>GTQ</t>
  </si>
  <si>
    <t>Guatemalan Quetzales</t>
  </si>
  <si>
    <t>GYD</t>
  </si>
  <si>
    <t>Guyana Dollars</t>
  </si>
  <si>
    <t>HKD</t>
  </si>
  <si>
    <t>Hong Kong Dollars</t>
  </si>
  <si>
    <t>HNL</t>
  </si>
  <si>
    <t>Honduran Lempiras</t>
  </si>
  <si>
    <t>HTG</t>
  </si>
  <si>
    <t>Haitian Gourdes</t>
  </si>
  <si>
    <t>HUF</t>
  </si>
  <si>
    <t>Hungarian Forints</t>
  </si>
  <si>
    <t>IDR</t>
  </si>
  <si>
    <t>Indonesian Rupiah</t>
  </si>
  <si>
    <t>ILS</t>
  </si>
  <si>
    <t>Israeli New Sheqalim</t>
  </si>
  <si>
    <t>INR</t>
  </si>
  <si>
    <t>Indian Rupees</t>
  </si>
  <si>
    <t>IQD</t>
  </si>
  <si>
    <t>Iraqui Dinars</t>
  </si>
  <si>
    <t>IRR</t>
  </si>
  <si>
    <t>Iranian Rials</t>
  </si>
  <si>
    <t>ISK</t>
  </si>
  <si>
    <t>Iceland Kronur</t>
  </si>
  <si>
    <t>JMD</t>
  </si>
  <si>
    <t>Jamaican Dollars</t>
  </si>
  <si>
    <t>JOD</t>
  </si>
  <si>
    <t>Jordan Dinars</t>
  </si>
  <si>
    <t>JPY</t>
  </si>
  <si>
    <t>Japanese Yen</t>
  </si>
  <si>
    <t>KES</t>
  </si>
  <si>
    <t>Kenya Shillings</t>
  </si>
  <si>
    <t>KGS</t>
  </si>
  <si>
    <t>Kyrgyzstan Som</t>
  </si>
  <si>
    <t>KHR</t>
  </si>
  <si>
    <t>Cambodian Riels</t>
  </si>
  <si>
    <t>KMF</t>
  </si>
  <si>
    <t>Comorian Francs</t>
  </si>
  <si>
    <t>KRW</t>
  </si>
  <si>
    <t>Korean Won</t>
  </si>
  <si>
    <t>KWD</t>
  </si>
  <si>
    <t>Kuwaiti Dinars</t>
  </si>
  <si>
    <t>KZT</t>
  </si>
  <si>
    <t>Kazakhstan Tenge</t>
  </si>
  <si>
    <t>LAK</t>
  </si>
  <si>
    <t>Lao Kip</t>
  </si>
  <si>
    <t>LBP</t>
  </si>
  <si>
    <t>Lebanese Pounds</t>
  </si>
  <si>
    <t>LKR</t>
  </si>
  <si>
    <t>Sri Lanka Rupees</t>
  </si>
  <si>
    <t>LRD</t>
  </si>
  <si>
    <t>Liberian Dollars</t>
  </si>
  <si>
    <t>LSL</t>
  </si>
  <si>
    <t>Lesotho Maloti</t>
  </si>
  <si>
    <t>LYD</t>
  </si>
  <si>
    <t>Libyan Dinars</t>
  </si>
  <si>
    <t>MAD</t>
  </si>
  <si>
    <t>Moroccan Dirhams</t>
  </si>
  <si>
    <t>MDL</t>
  </si>
  <si>
    <t>Moldovan Leu</t>
  </si>
  <si>
    <t>MGA</t>
  </si>
  <si>
    <t>Malagasy Ariary</t>
  </si>
  <si>
    <t>MKD</t>
  </si>
  <si>
    <t>Macedonian Denars</t>
  </si>
  <si>
    <t>MMK</t>
  </si>
  <si>
    <t>Myanmar Kyats</t>
  </si>
  <si>
    <t>MNT</t>
  </si>
  <si>
    <t>Mongolian Tugriks</t>
  </si>
  <si>
    <t>MRU</t>
  </si>
  <si>
    <t>Mauritanan Ouguiyas</t>
  </si>
  <si>
    <t>MUR</t>
  </si>
  <si>
    <t>Mauritian Rupees</t>
  </si>
  <si>
    <t>MVR</t>
  </si>
  <si>
    <t>Maldive Rufiyaa</t>
  </si>
  <si>
    <t>MWK</t>
  </si>
  <si>
    <t>Malawi Kwacha</t>
  </si>
  <si>
    <t>MXN</t>
  </si>
  <si>
    <t>Mexican Peso</t>
  </si>
  <si>
    <t>MXV</t>
  </si>
  <si>
    <t>Mexican Unidad de Inversion</t>
  </si>
  <si>
    <t>MYR</t>
  </si>
  <si>
    <t>Malaysian Ringgits</t>
  </si>
  <si>
    <t>MZN</t>
  </si>
  <si>
    <t>New Mozambique Metical</t>
  </si>
  <si>
    <t>NAD</t>
  </si>
  <si>
    <t>Namibia Dollar</t>
  </si>
  <si>
    <t>NGN</t>
  </si>
  <si>
    <t>Nigerian Naira</t>
  </si>
  <si>
    <t>NIO</t>
  </si>
  <si>
    <t>Nicaraguan Cordobas Oro</t>
  </si>
  <si>
    <t>Norwegian Kroner</t>
  </si>
  <si>
    <t>NPR</t>
  </si>
  <si>
    <t>Nepalese Rupees</t>
  </si>
  <si>
    <t>NZD</t>
  </si>
  <si>
    <t>New Zealand Dollars</t>
  </si>
  <si>
    <t>OMR</t>
  </si>
  <si>
    <t>Rials Omani</t>
  </si>
  <si>
    <t>PAB</t>
  </si>
  <si>
    <t>Panamanian Balboas</t>
  </si>
  <si>
    <t>PEN</t>
  </si>
  <si>
    <t>Peruvian Soles Nuevos</t>
  </si>
  <si>
    <t>PGK</t>
  </si>
  <si>
    <t>Papua New Guinea Kina</t>
  </si>
  <si>
    <t>PHP</t>
  </si>
  <si>
    <t>Philippine Pesos</t>
  </si>
  <si>
    <t>PKR</t>
  </si>
  <si>
    <t>Pakistan Rupees</t>
  </si>
  <si>
    <t>PLN</t>
  </si>
  <si>
    <t>Polish Zloty</t>
  </si>
  <si>
    <t>PYG</t>
  </si>
  <si>
    <t>Paraguayan Guaranies</t>
  </si>
  <si>
    <t>QAR</t>
  </si>
  <si>
    <t>Qatar Riyals</t>
  </si>
  <si>
    <t>RON</t>
  </si>
  <si>
    <t>New Romanian Lei</t>
  </si>
  <si>
    <t>RSD</t>
  </si>
  <si>
    <t>New Serbian Dinar</t>
  </si>
  <si>
    <t>RUB</t>
  </si>
  <si>
    <t>Russian Ruble</t>
  </si>
  <si>
    <t>RWF</t>
  </si>
  <si>
    <t>Rwanda Francs</t>
  </si>
  <si>
    <t>SAR</t>
  </si>
  <si>
    <t>Saudi Arabian Riyals</t>
  </si>
  <si>
    <t>SBD</t>
  </si>
  <si>
    <t>Solomon Islands Dollars</t>
  </si>
  <si>
    <t>SCR</t>
  </si>
  <si>
    <t>Seychelles Rupees</t>
  </si>
  <si>
    <t>SDG</t>
  </si>
  <si>
    <t>Sudanese Pounds</t>
  </si>
  <si>
    <t>Swedish Kronor</t>
  </si>
  <si>
    <t>SGD</t>
  </si>
  <si>
    <t>Singapore Dollars</t>
  </si>
  <si>
    <t>Sierra Leonean Leones</t>
  </si>
  <si>
    <t>SOS</t>
  </si>
  <si>
    <t>Somali Shillings</t>
  </si>
  <si>
    <t>SRD</t>
  </si>
  <si>
    <t>Surinam Dollar</t>
  </si>
  <si>
    <t>SSP</t>
  </si>
  <si>
    <t>South Sudanese Pound</t>
  </si>
  <si>
    <t>STN</t>
  </si>
  <si>
    <t>Sao Tome and Principe Dobras</t>
  </si>
  <si>
    <t>SYP</t>
  </si>
  <si>
    <t>Syrian Pounds</t>
  </si>
  <si>
    <t>SZL</t>
  </si>
  <si>
    <t>Swaziland Emalangeni</t>
  </si>
  <si>
    <t>THB</t>
  </si>
  <si>
    <t>Thai Baht</t>
  </si>
  <si>
    <t>TJS</t>
  </si>
  <si>
    <t>Tajikistan Somoni</t>
  </si>
  <si>
    <t>TMT</t>
  </si>
  <si>
    <t>New Turkmenistan Manat</t>
  </si>
  <si>
    <t>TND</t>
  </si>
  <si>
    <t>Tunisian Dinars</t>
  </si>
  <si>
    <t>TOP</t>
  </si>
  <si>
    <t>Tongan Pa'anga</t>
  </si>
  <si>
    <t>TRY</t>
  </si>
  <si>
    <t>New Turkish Lira</t>
  </si>
  <si>
    <t>TTD</t>
  </si>
  <si>
    <t>Trinidad and Tobago Dollars</t>
  </si>
  <si>
    <t>TWD</t>
  </si>
  <si>
    <t>Taiwanese Dollars</t>
  </si>
  <si>
    <t>TZS</t>
  </si>
  <si>
    <t>Tanzania Shillings</t>
  </si>
  <si>
    <t>UAH</t>
  </si>
  <si>
    <t>Ukraine Hrivnya</t>
  </si>
  <si>
    <t>UGX</t>
  </si>
  <si>
    <t>Ugandan Shillings</t>
  </si>
  <si>
    <t>United States Dollars</t>
  </si>
  <si>
    <t>UYU</t>
  </si>
  <si>
    <t>Peso Uruguayo</t>
  </si>
  <si>
    <t>UZS</t>
  </si>
  <si>
    <t>Uzbekistan Sum</t>
  </si>
  <si>
    <t>VES</t>
  </si>
  <si>
    <t>Bolívar Soberano</t>
  </si>
  <si>
    <t>VND</t>
  </si>
  <si>
    <t>Vietnamese Dong</t>
  </si>
  <si>
    <t>VUV</t>
  </si>
  <si>
    <t>Vanuatu Vatu</t>
  </si>
  <si>
    <t>WST</t>
  </si>
  <si>
    <t>Western Samoa Tala</t>
  </si>
  <si>
    <t>X74</t>
  </si>
  <si>
    <t>SDR 1974 for FRM</t>
  </si>
  <si>
    <t>X85</t>
  </si>
  <si>
    <t>SDR 1985 for MIGA</t>
  </si>
  <si>
    <t>XAF</t>
  </si>
  <si>
    <t>C.F.A Francs BEAC</t>
  </si>
  <si>
    <t>XAG</t>
  </si>
  <si>
    <t>Silver</t>
  </si>
  <si>
    <t>XAU</t>
  </si>
  <si>
    <t>Gold</t>
  </si>
  <si>
    <t>XCD</t>
  </si>
  <si>
    <t>East Carribean Dollars</t>
  </si>
  <si>
    <t>XDR</t>
  </si>
  <si>
    <t>Special Drawing Rights</t>
  </si>
  <si>
    <t>XOF</t>
  </si>
  <si>
    <t>C.F.A. Francs BCEAO</t>
  </si>
  <si>
    <t>XPF</t>
  </si>
  <si>
    <t>CFP Franc</t>
  </si>
  <si>
    <t>YER</t>
  </si>
  <si>
    <t>Yemen Rials</t>
  </si>
  <si>
    <t>ZAR</t>
  </si>
  <si>
    <t>South African Rand</t>
  </si>
  <si>
    <t>ZMW</t>
  </si>
  <si>
    <t>New Zambian Kwacha</t>
  </si>
  <si>
    <t>Lego Fonden</t>
  </si>
  <si>
    <t>Kuwait</t>
  </si>
  <si>
    <t>Saudi Arabia</t>
  </si>
  <si>
    <t>Estonia</t>
  </si>
  <si>
    <t>Donor Ranking (Cumulative)</t>
  </si>
  <si>
    <t>Summary Replenishment 4 Tracker</t>
  </si>
  <si>
    <t>Balance on Pledge</t>
  </si>
  <si>
    <t>Percentage with Pledge Outstanding</t>
  </si>
  <si>
    <t>Ranking (Paid + Pledge)</t>
  </si>
  <si>
    <t>SLE</t>
  </si>
  <si>
    <t>Qatar (through EAA)</t>
  </si>
  <si>
    <t>`</t>
  </si>
  <si>
    <t>Harry Hole Foundation</t>
  </si>
  <si>
    <t>ZWG</t>
  </si>
  <si>
    <t>Zimbabwe Gold</t>
  </si>
  <si>
    <t>XCG</t>
  </si>
  <si>
    <t>Caribbean Guilder</t>
  </si>
  <si>
    <t>GPE FUND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</si>
</sst>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mm/dd/yyyy"/>
    <numFmt numFmtId="167" formatCode="#,##0.000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Poppins"/>
    </font>
    <font>
      <b/>
      <sz val="22"/>
      <color theme="1"/>
      <name val="Poppins"/>
    </font>
    <font>
      <sz val="22"/>
      <color theme="1"/>
      <name val="Poppins"/>
    </font>
    <font>
      <b/>
      <sz val="11"/>
      <color theme="1"/>
      <name val="Poppins"/>
    </font>
    <font>
      <b/>
      <sz val="28"/>
      <color theme="1"/>
      <name val="Poppins"/>
    </font>
    <font>
      <sz val="11"/>
      <name val="Poppins"/>
    </font>
    <font>
      <b/>
      <sz val="14"/>
      <color theme="1"/>
      <name val="Poppins"/>
    </font>
    <font>
      <b/>
      <sz val="10"/>
      <color rgb="FF000000"/>
      <name val="Poppins"/>
    </font>
    <font>
      <b/>
      <sz val="11"/>
      <name val="Poppins"/>
    </font>
    <font>
      <sz val="11"/>
      <color rgb="FFFF0000"/>
      <name val="Poppins"/>
    </font>
  </fonts>
  <fills count="6">
    <fill>
      <patternFill patternType="none"/>
    </fill>
    <fill>
      <patternFill patternType="gray125"/>
    </fill>
    <fill>
      <patternFill patternType="solid">
        <fgColor indexed="1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1">
    <xf numFmtId="0" fontId="0" fillId="0" borderId="0" xfId="0"/>
    <xf numFmtId="166" fontId="0" fillId="0" borderId="0" xfId="0" applyNumberFormat="1"/>
    <xf numFmtId="167" fontId="0" fillId="0" borderId="0" xfId="0" applyNumberFormat="1"/>
    <xf numFmtId="3" fontId="0" fillId="0" borderId="0" xfId="0" applyNumberFormat="1"/>
    <xf numFmtId="0" fontId="0" fillId="2" borderId="0" xfId="0" applyFill="1"/>
    <xf numFmtId="49" fontId="0" fillId="3" borderId="0" xfId="0" applyNumberFormat="1" applyFill="1"/>
    <xf numFmtId="0" fontId="0" fillId="3" borderId="0" xfId="0" applyFill="1" applyAlignment="1">
      <alignment horizontal="left"/>
    </xf>
    <xf numFmtId="0" fontId="2" fillId="0" borderId="11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3" fillId="4" borderId="0" xfId="0" applyFont="1" applyFill="1"/>
    <xf numFmtId="164" fontId="3" fillId="4" borderId="0" xfId="1" applyNumberFormat="1" applyFont="1" applyFill="1" applyBorder="1"/>
    <xf numFmtId="0" fontId="4" fillId="5" borderId="0" xfId="0" applyFont="1" applyFill="1"/>
    <xf numFmtId="0" fontId="5" fillId="4" borderId="0" xfId="0" applyFont="1" applyFill="1"/>
    <xf numFmtId="0" fontId="4" fillId="0" borderId="1" xfId="0" applyFont="1" applyBorder="1"/>
    <xf numFmtId="0" fontId="4" fillId="0" borderId="2" xfId="0" applyFont="1" applyBorder="1"/>
    <xf numFmtId="43" fontId="4" fillId="0" borderId="2" xfId="0" applyNumberFormat="1" applyFont="1" applyBorder="1"/>
    <xf numFmtId="0" fontId="4" fillId="0" borderId="3" xfId="0" applyFont="1" applyBorder="1"/>
    <xf numFmtId="0" fontId="4" fillId="0" borderId="29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3" fillId="4" borderId="0" xfId="0" applyFont="1" applyFill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7" fillId="4" borderId="0" xfId="0" applyFont="1" applyFill="1" applyAlignment="1">
      <alignment horizontal="center" vertical="center"/>
    </xf>
    <xf numFmtId="0" fontId="6" fillId="0" borderId="8" xfId="0" applyFont="1" applyBorder="1" applyAlignment="1">
      <alignment horizontal="left"/>
    </xf>
    <xf numFmtId="43" fontId="3" fillId="0" borderId="9" xfId="0" applyNumberFormat="1" applyFont="1" applyBorder="1"/>
    <xf numFmtId="43" fontId="3" fillId="0" borderId="22" xfId="0" applyNumberFormat="1" applyFont="1" applyBorder="1"/>
    <xf numFmtId="43" fontId="3" fillId="0" borderId="7" xfId="0" applyNumberFormat="1" applyFont="1" applyBorder="1"/>
    <xf numFmtId="43" fontId="3" fillId="0" borderId="20" xfId="0" applyNumberFormat="1" applyFont="1" applyBorder="1"/>
    <xf numFmtId="43" fontId="3" fillId="0" borderId="8" xfId="0" applyNumberFormat="1" applyFont="1" applyBorder="1"/>
    <xf numFmtId="43" fontId="6" fillId="0" borderId="8" xfId="0" applyNumberFormat="1" applyFont="1" applyBorder="1"/>
    <xf numFmtId="10" fontId="3" fillId="0" borderId="8" xfId="2" applyNumberFormat="1" applyFont="1" applyFill="1" applyBorder="1"/>
    <xf numFmtId="164" fontId="3" fillId="0" borderId="14" xfId="1" applyNumberFormat="1" applyFont="1" applyFill="1" applyBorder="1"/>
    <xf numFmtId="164" fontId="3" fillId="0" borderId="21" xfId="1" applyNumberFormat="1" applyFont="1" applyFill="1" applyBorder="1"/>
    <xf numFmtId="0" fontId="6" fillId="0" borderId="6" xfId="0" applyFont="1" applyBorder="1" applyAlignment="1">
      <alignment horizontal="left"/>
    </xf>
    <xf numFmtId="164" fontId="3" fillId="0" borderId="8" xfId="1" applyNumberFormat="1" applyFont="1" applyFill="1" applyBorder="1"/>
    <xf numFmtId="164" fontId="3" fillId="0" borderId="9" xfId="1" applyNumberFormat="1" applyFont="1" applyFill="1" applyBorder="1"/>
    <xf numFmtId="164" fontId="6" fillId="0" borderId="9" xfId="1" applyNumberFormat="1" applyFont="1" applyFill="1" applyBorder="1"/>
    <xf numFmtId="165" fontId="6" fillId="0" borderId="9" xfId="2" applyNumberFormat="1" applyFont="1" applyFill="1" applyBorder="1" applyAlignment="1">
      <alignment horizontal="center"/>
    </xf>
    <xf numFmtId="0" fontId="6" fillId="4" borderId="0" xfId="0" applyFont="1" applyFill="1"/>
    <xf numFmtId="0" fontId="6" fillId="0" borderId="24" xfId="0" applyFont="1" applyBorder="1" applyAlignment="1">
      <alignment horizontal="left"/>
    </xf>
    <xf numFmtId="43" fontId="3" fillId="0" borderId="12" xfId="0" applyNumberFormat="1" applyFont="1" applyBorder="1"/>
    <xf numFmtId="43" fontId="3" fillId="0" borderId="16" xfId="0" applyNumberFormat="1" applyFont="1" applyBorder="1"/>
    <xf numFmtId="43" fontId="8" fillId="0" borderId="9" xfId="0" applyNumberFormat="1" applyFont="1" applyBorder="1"/>
    <xf numFmtId="43" fontId="8" fillId="0" borderId="8" xfId="0" applyNumberFormat="1" applyFont="1" applyBorder="1"/>
    <xf numFmtId="164" fontId="3" fillId="0" borderId="15" xfId="1" applyNumberFormat="1" applyFont="1" applyFill="1" applyBorder="1"/>
    <xf numFmtId="0" fontId="9" fillId="4" borderId="0" xfId="0" applyFont="1" applyFill="1" applyAlignment="1">
      <alignment horizontal="center" vertical="center"/>
    </xf>
    <xf numFmtId="14" fontId="3" fillId="4" borderId="0" xfId="0" applyNumberFormat="1" applyFont="1" applyFill="1"/>
    <xf numFmtId="0" fontId="6" fillId="0" borderId="10" xfId="0" applyFont="1" applyBorder="1" applyAlignment="1">
      <alignment horizontal="left"/>
    </xf>
    <xf numFmtId="0" fontId="10" fillId="0" borderId="10" xfId="0" applyFont="1" applyBorder="1" applyAlignment="1">
      <alignment horizontal="left" vertical="center"/>
    </xf>
    <xf numFmtId="0" fontId="11" fillId="0" borderId="10" xfId="0" applyFont="1" applyBorder="1" applyAlignment="1">
      <alignment horizontal="left"/>
    </xf>
    <xf numFmtId="10" fontId="8" fillId="0" borderId="8" xfId="2" applyNumberFormat="1" applyFont="1" applyFill="1" applyBorder="1"/>
    <xf numFmtId="164" fontId="8" fillId="0" borderId="8" xfId="1" applyNumberFormat="1" applyFont="1" applyFill="1" applyBorder="1"/>
    <xf numFmtId="10" fontId="3" fillId="0" borderId="8" xfId="2" applyNumberFormat="1" applyFont="1" applyBorder="1"/>
    <xf numFmtId="0" fontId="6" fillId="0" borderId="13" xfId="0" applyFont="1" applyBorder="1" applyAlignment="1">
      <alignment horizontal="left"/>
    </xf>
    <xf numFmtId="10" fontId="3" fillId="0" borderId="17" xfId="2" applyNumberFormat="1" applyFont="1" applyFill="1" applyBorder="1"/>
    <xf numFmtId="164" fontId="3" fillId="0" borderId="17" xfId="1" applyNumberFormat="1" applyFont="1" applyFill="1" applyBorder="1"/>
    <xf numFmtId="0" fontId="9" fillId="0" borderId="4" xfId="0" applyFont="1" applyBorder="1" applyAlignment="1">
      <alignment horizontal="left"/>
    </xf>
    <xf numFmtId="9" fontId="9" fillId="0" borderId="1" xfId="2" applyFont="1" applyFill="1" applyBorder="1"/>
    <xf numFmtId="164" fontId="9" fillId="0" borderId="5" xfId="1" applyNumberFormat="1" applyFont="1" applyFill="1" applyBorder="1"/>
    <xf numFmtId="9" fontId="9" fillId="0" borderId="5" xfId="2" applyFont="1" applyFill="1" applyBorder="1" applyAlignment="1">
      <alignment horizontal="center"/>
    </xf>
    <xf numFmtId="0" fontId="3" fillId="4" borderId="0" xfId="0" applyFont="1" applyFill="1" applyAlignment="1">
      <alignment wrapText="1"/>
    </xf>
    <xf numFmtId="0" fontId="11" fillId="0" borderId="24" xfId="0" applyFont="1" applyBorder="1" applyAlignment="1">
      <alignment horizontal="left"/>
    </xf>
    <xf numFmtId="43" fontId="12" fillId="0" borderId="12" xfId="0" applyNumberFormat="1" applyFont="1" applyBorder="1"/>
    <xf numFmtId="43" fontId="12" fillId="0" borderId="16" xfId="0" applyNumberFormat="1" applyFont="1" applyBorder="1"/>
    <xf numFmtId="43" fontId="12" fillId="0" borderId="22" xfId="0" applyNumberFormat="1" applyFont="1" applyBorder="1"/>
    <xf numFmtId="43" fontId="12" fillId="0" borderId="7" xfId="0" applyNumberFormat="1" applyFont="1" applyBorder="1"/>
    <xf numFmtId="43" fontId="12" fillId="0" borderId="9" xfId="0" applyNumberFormat="1" applyFont="1" applyBorder="1"/>
    <xf numFmtId="10" fontId="8" fillId="0" borderId="8" xfId="2" applyNumberFormat="1" applyFont="1" applyBorder="1"/>
    <xf numFmtId="164" fontId="8" fillId="0" borderId="15" xfId="1" applyNumberFormat="1" applyFont="1" applyFill="1" applyBorder="1"/>
    <xf numFmtId="43" fontId="8" fillId="0" borderId="7" xfId="0" applyNumberFormat="1" applyFont="1" applyBorder="1"/>
    <xf numFmtId="164" fontId="8" fillId="0" borderId="21" xfId="1" applyNumberFormat="1" applyFont="1" applyFill="1" applyBorder="1"/>
    <xf numFmtId="164" fontId="3" fillId="4" borderId="0" xfId="1" applyNumberFormat="1" applyFont="1" applyFill="1"/>
    <xf numFmtId="0" fontId="6" fillId="0" borderId="25" xfId="0" applyFont="1" applyBorder="1" applyAlignment="1">
      <alignment horizontal="left"/>
    </xf>
    <xf numFmtId="43" fontId="3" fillId="0" borderId="18" xfId="0" applyNumberFormat="1" applyFont="1" applyBorder="1"/>
    <xf numFmtId="43" fontId="3" fillId="0" borderId="26" xfId="0" applyNumberFormat="1" applyFont="1" applyBorder="1"/>
    <xf numFmtId="43" fontId="3" fillId="0" borderId="28" xfId="0" applyNumberFormat="1" applyFont="1" applyBorder="1"/>
    <xf numFmtId="43" fontId="3" fillId="4" borderId="0" xfId="1" applyFont="1" applyFill="1"/>
    <xf numFmtId="0" fontId="6" fillId="0" borderId="30" xfId="0" applyFont="1" applyBorder="1" applyAlignment="1">
      <alignment horizontal="left"/>
    </xf>
    <xf numFmtId="43" fontId="3" fillId="0" borderId="23" xfId="0" applyNumberFormat="1" applyFont="1" applyBorder="1"/>
    <xf numFmtId="43" fontId="3" fillId="0" borderId="27" xfId="0" applyNumberFormat="1" applyFont="1" applyBorder="1"/>
    <xf numFmtId="43" fontId="3" fillId="0" borderId="19" xfId="0" applyNumberFormat="1" applyFont="1" applyBorder="1"/>
    <xf numFmtId="43" fontId="3" fillId="0" borderId="30" xfId="0" applyNumberFormat="1" applyFont="1" applyBorder="1"/>
    <xf numFmtId="10" fontId="3" fillId="0" borderId="30" xfId="2" applyNumberFormat="1" applyFont="1" applyBorder="1"/>
    <xf numFmtId="164" fontId="3" fillId="0" borderId="31" xfId="1" applyNumberFormat="1" applyFont="1" applyFill="1" applyBorder="1"/>
    <xf numFmtId="43" fontId="3" fillId="0" borderId="34" xfId="0" applyNumberFormat="1" applyFont="1" applyBorder="1"/>
    <xf numFmtId="10" fontId="3" fillId="0" borderId="30" xfId="2" applyNumberFormat="1" applyFont="1" applyFill="1" applyBorder="1"/>
    <xf numFmtId="164" fontId="3" fillId="0" borderId="32" xfId="1" applyNumberFormat="1" applyFont="1" applyFill="1" applyBorder="1"/>
    <xf numFmtId="0" fontId="9" fillId="0" borderId="30" xfId="0" applyFont="1" applyBorder="1" applyAlignment="1">
      <alignment horizontal="left"/>
    </xf>
    <xf numFmtId="43" fontId="9" fillId="0" borderId="23" xfId="0" applyNumberFormat="1" applyFont="1" applyBorder="1"/>
    <xf numFmtId="9" fontId="9" fillId="0" borderId="23" xfId="2" applyFont="1" applyBorder="1"/>
    <xf numFmtId="0" fontId="6" fillId="4" borderId="0" xfId="2" applyNumberFormat="1" applyFont="1" applyFill="1" applyBorder="1"/>
    <xf numFmtId="43" fontId="9" fillId="0" borderId="27" xfId="0" applyNumberFormat="1" applyFont="1" applyBorder="1"/>
    <xf numFmtId="9" fontId="6" fillId="4" borderId="0" xfId="2" applyFont="1" applyFill="1" applyBorder="1"/>
    <xf numFmtId="10" fontId="3" fillId="4" borderId="0" xfId="2" applyNumberFormat="1" applyFont="1" applyFill="1"/>
    <xf numFmtId="164" fontId="3" fillId="4" borderId="0" xfId="0" applyNumberFormat="1" applyFont="1" applyFill="1"/>
    <xf numFmtId="43" fontId="8" fillId="0" borderId="35" xfId="0" applyNumberFormat="1" applyFont="1" applyBorder="1"/>
    <xf numFmtId="43" fontId="3" fillId="4" borderId="0" xfId="0" applyNumberFormat="1" applyFont="1" applyFill="1"/>
    <xf numFmtId="9" fontId="3" fillId="4" borderId="0" xfId="2" applyFont="1" applyFill="1"/>
    <xf numFmtId="43" fontId="8" fillId="0" borderId="30" xfId="0" applyNumberFormat="1" applyFont="1" applyBorder="1"/>
    <xf numFmtId="43" fontId="3" fillId="4" borderId="19" xfId="0" applyNumberFormat="1" applyFont="1" applyFill="1" applyBorder="1"/>
    <xf numFmtId="0" fontId="6" fillId="0" borderId="36" xfId="0" applyFont="1" applyBorder="1" applyAlignment="1">
      <alignment horizontal="left"/>
    </xf>
    <xf numFmtId="43" fontId="8" fillId="0" borderId="23" xfId="0" applyNumberFormat="1" applyFont="1" applyBorder="1"/>
    <xf numFmtId="43" fontId="6" fillId="4" borderId="0" xfId="0" applyNumberFormat="1" applyFont="1" applyFill="1"/>
    <xf numFmtId="0" fontId="10" fillId="0" borderId="24" xfId="0" applyFont="1" applyBorder="1" applyAlignment="1">
      <alignment horizontal="left" vertical="center"/>
    </xf>
  </cellXfs>
  <cellStyles count="3">
    <cellStyle name="Comma" xfId="1" builtinId="3"/>
    <cellStyle name="Normal" xfId="0" builtinId="0"/>
    <cellStyle name="Percent" xfId="2" builtinId="5"/>
  </cellStyles>
  <dxfs count="3">
    <dxf>
      <fill>
        <patternFill>
          <bgColor rgb="FF25FF88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E575FF"/>
      <color rgb="FF00FFFF"/>
      <color rgb="FFBC9BFF"/>
      <color rgb="FF9966FF"/>
      <color rgb="FFFE6674"/>
      <color rgb="FF67FD6E"/>
      <color rgb="FF00FFCC"/>
      <color rgb="FF53A9FF"/>
      <color rgb="FF00FF00"/>
      <color rgb="FF00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1027A9-8BAF-4531-87BF-E3E8AABD13AD}">
  <dimension ref="A1:AQ112"/>
  <sheetViews>
    <sheetView showGridLines="0" tabSelected="1" topLeftCell="B1" zoomScale="70" zoomScaleNormal="70" workbookViewId="0">
      <selection activeCell="B2" sqref="B2"/>
    </sheetView>
  </sheetViews>
  <sheetFormatPr defaultRowHeight="21.75" x14ac:dyDescent="0.6"/>
  <cols>
    <col min="1" max="1" width="1.7109375" style="9" customWidth="1"/>
    <col min="2" max="2" width="59.28515625" style="9" customWidth="1"/>
    <col min="3" max="3" width="19.7109375" style="9" hidden="1" customWidth="1"/>
    <col min="4" max="4" width="21.140625" style="9" hidden="1" customWidth="1"/>
    <col min="5" max="5" width="19.7109375" style="9" hidden="1" customWidth="1"/>
    <col min="6" max="23" width="21.140625" style="9" hidden="1" customWidth="1"/>
    <col min="24" max="24" width="26.85546875" style="9" bestFit="1" customWidth="1"/>
    <col min="25" max="25" width="36.5703125" style="9" bestFit="1" customWidth="1"/>
    <col min="26" max="26" width="11.42578125" style="9" customWidth="1"/>
    <col min="27" max="27" width="20.42578125" style="9" customWidth="1"/>
    <col min="28" max="28" width="23.42578125" style="9" customWidth="1"/>
    <col min="29" max="29" width="27.42578125" style="9" customWidth="1"/>
    <col min="30" max="30" width="16.140625" style="9" customWidth="1"/>
    <col min="31" max="31" width="14.42578125" style="9" customWidth="1"/>
    <col min="32" max="32" width="1.7109375" style="9" customWidth="1"/>
    <col min="33" max="33" width="29.140625" style="9" customWidth="1"/>
    <col min="34" max="34" width="19.85546875" style="9" customWidth="1"/>
    <col min="35" max="35" width="18.42578125" style="9" customWidth="1"/>
    <col min="36" max="36" width="24.140625" style="9" customWidth="1"/>
    <col min="37" max="37" width="19.42578125" style="9" customWidth="1"/>
    <col min="38" max="38" width="24.140625" style="9" customWidth="1"/>
    <col min="39" max="39" width="16.42578125" style="9" customWidth="1"/>
    <col min="40" max="40" width="19.7109375" style="78" customWidth="1"/>
    <col min="41" max="41" width="26.85546875" style="78" customWidth="1"/>
    <col min="42" max="42" width="18.42578125" style="78" customWidth="1"/>
    <col min="43" max="43" width="1.7109375" style="9" customWidth="1"/>
    <col min="44" max="44" width="9.140625" style="9"/>
    <col min="45" max="45" width="9.85546875" style="9" bestFit="1" customWidth="1"/>
    <col min="46" max="46" width="11.28515625" style="9" bestFit="1" customWidth="1"/>
    <col min="47" max="16384" width="9.140625" style="9"/>
  </cols>
  <sheetData>
    <row r="1" spans="1:43" s="9" customFormat="1" x14ac:dyDescent="0.6">
      <c r="U1" s="9" t="s">
        <v>362</v>
      </c>
      <c r="AN1" s="10"/>
      <c r="AO1" s="10"/>
      <c r="AP1" s="10"/>
    </row>
    <row r="2" spans="1:43" s="9" customFormat="1" ht="42.75" thickBot="1" x14ac:dyDescent="1.2">
      <c r="B2" s="11" t="s">
        <v>368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N2" s="10"/>
      <c r="AO2" s="10"/>
      <c r="AP2" s="10"/>
    </row>
    <row r="3" spans="1:43" s="12" customFormat="1" ht="42.75" thickBot="1" x14ac:dyDescent="1.2">
      <c r="B3" s="13" t="s">
        <v>0</v>
      </c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5"/>
      <c r="Z3" s="14"/>
      <c r="AA3" s="16"/>
      <c r="AB3" s="17"/>
      <c r="AC3" s="17"/>
      <c r="AD3" s="17"/>
      <c r="AE3" s="17"/>
      <c r="AG3" s="18" t="s">
        <v>356</v>
      </c>
      <c r="AH3" s="19"/>
      <c r="AI3" s="19"/>
      <c r="AJ3" s="19"/>
      <c r="AK3" s="19"/>
      <c r="AL3" s="19"/>
      <c r="AM3" s="19"/>
      <c r="AN3" s="19"/>
      <c r="AO3" s="19"/>
      <c r="AP3" s="20"/>
    </row>
    <row r="4" spans="1:43" s="12" customFormat="1" ht="87.75" thickBot="1" x14ac:dyDescent="1.2">
      <c r="A4" s="21"/>
      <c r="B4" s="22" t="s">
        <v>1</v>
      </c>
      <c r="C4" s="23">
        <v>2004</v>
      </c>
      <c r="D4" s="24">
        <v>2005</v>
      </c>
      <c r="E4" s="24">
        <v>2006</v>
      </c>
      <c r="F4" s="24">
        <v>2007</v>
      </c>
      <c r="G4" s="24">
        <v>2008</v>
      </c>
      <c r="H4" s="24">
        <v>2009</v>
      </c>
      <c r="I4" s="24">
        <v>2010</v>
      </c>
      <c r="J4" s="24">
        <v>2011</v>
      </c>
      <c r="K4" s="24">
        <v>2012</v>
      </c>
      <c r="L4" s="24">
        <v>2013</v>
      </c>
      <c r="M4" s="24">
        <v>2014</v>
      </c>
      <c r="N4" s="24">
        <v>2015</v>
      </c>
      <c r="O4" s="24">
        <v>2016</v>
      </c>
      <c r="P4" s="24">
        <v>2017</v>
      </c>
      <c r="Q4" s="24">
        <v>2018</v>
      </c>
      <c r="R4" s="24">
        <v>2019</v>
      </c>
      <c r="S4" s="25">
        <v>2020</v>
      </c>
      <c r="T4" s="23">
        <v>2021</v>
      </c>
      <c r="U4" s="23">
        <v>2022</v>
      </c>
      <c r="V4" s="23">
        <v>2023</v>
      </c>
      <c r="W4" s="22">
        <v>2024</v>
      </c>
      <c r="X4" s="22">
        <v>2025</v>
      </c>
      <c r="Y4" s="22" t="s">
        <v>2</v>
      </c>
      <c r="Z4" s="22" t="s">
        <v>3</v>
      </c>
      <c r="AA4" s="23" t="s">
        <v>355</v>
      </c>
      <c r="AB4" s="26" t="s">
        <v>357</v>
      </c>
      <c r="AC4" s="25" t="s">
        <v>2</v>
      </c>
      <c r="AD4" s="23" t="s">
        <v>358</v>
      </c>
      <c r="AE4" s="23" t="s">
        <v>359</v>
      </c>
      <c r="AF4" s="21"/>
      <c r="AG4" s="27" t="s">
        <v>1</v>
      </c>
      <c r="AH4" s="27" t="s">
        <v>4</v>
      </c>
      <c r="AI4" s="27" t="s">
        <v>5</v>
      </c>
      <c r="AJ4" s="27" t="s">
        <v>6</v>
      </c>
      <c r="AK4" s="27" t="s">
        <v>7</v>
      </c>
      <c r="AL4" s="27" t="s">
        <v>8</v>
      </c>
      <c r="AM4" s="27" t="s">
        <v>9</v>
      </c>
      <c r="AN4" s="28" t="s">
        <v>10</v>
      </c>
      <c r="AO4" s="28" t="s">
        <v>2</v>
      </c>
      <c r="AP4" s="28" t="s">
        <v>3</v>
      </c>
      <c r="AQ4" s="21"/>
    </row>
    <row r="5" spans="1:43" s="12" customFormat="1" ht="53.25" x14ac:dyDescent="1.1499999999999999">
      <c r="A5" s="29"/>
      <c r="B5" s="30" t="s">
        <v>12</v>
      </c>
      <c r="C5" s="31"/>
      <c r="D5" s="32"/>
      <c r="E5" s="32"/>
      <c r="F5" s="32"/>
      <c r="G5" s="32">
        <v>2414277.5</v>
      </c>
      <c r="H5" s="32">
        <v>3769340.8099999996</v>
      </c>
      <c r="I5" s="32">
        <v>18879346.920000002</v>
      </c>
      <c r="J5" s="32">
        <v>12856549.869999999</v>
      </c>
      <c r="K5" s="32">
        <v>81274000</v>
      </c>
      <c r="L5" s="32">
        <v>30675000</v>
      </c>
      <c r="M5" s="32">
        <v>151677000</v>
      </c>
      <c r="N5" s="32">
        <v>49385700</v>
      </c>
      <c r="O5" s="32">
        <v>19811600</v>
      </c>
      <c r="P5" s="32">
        <v>27000299.990000002</v>
      </c>
      <c r="Q5" s="32">
        <v>11660800</v>
      </c>
      <c r="R5" s="32"/>
      <c r="S5" s="33">
        <v>34741974.989999995</v>
      </c>
      <c r="T5" s="34">
        <v>52060441.810000002</v>
      </c>
      <c r="U5" s="31">
        <v>12376730</v>
      </c>
      <c r="V5" s="31">
        <v>39930075</v>
      </c>
      <c r="W5" s="35">
        <v>23318500</v>
      </c>
      <c r="X5" s="35">
        <v>17516320</v>
      </c>
      <c r="Y5" s="36">
        <v>589347956.8900001</v>
      </c>
      <c r="Z5" s="37">
        <v>5.5180936184854756E-2</v>
      </c>
      <c r="AA5" s="38">
        <v>8</v>
      </c>
      <c r="AB5" s="34">
        <v>0</v>
      </c>
      <c r="AC5" s="33">
        <v>589347956.8900001</v>
      </c>
      <c r="AD5" s="37">
        <v>5.2274510613546862E-2</v>
      </c>
      <c r="AE5" s="39">
        <v>9</v>
      </c>
      <c r="AF5" s="29"/>
      <c r="AG5" s="40" t="s">
        <v>12</v>
      </c>
      <c r="AH5" s="37" t="s">
        <v>13</v>
      </c>
      <c r="AI5" s="41">
        <v>169000000</v>
      </c>
      <c r="AJ5" s="41">
        <v>128591232.9057982</v>
      </c>
      <c r="AK5" s="41">
        <v>169000000</v>
      </c>
      <c r="AL5" s="41">
        <v>115685125</v>
      </c>
      <c r="AM5" s="41">
        <v>0</v>
      </c>
      <c r="AN5" s="42">
        <v>0</v>
      </c>
      <c r="AO5" s="43">
        <v>115685125</v>
      </c>
      <c r="AP5" s="44">
        <v>2.9881067370346785E-2</v>
      </c>
      <c r="AQ5" s="29"/>
    </row>
    <row r="6" spans="1:43" s="12" customFormat="1" ht="42" x14ac:dyDescent="1.1499999999999999">
      <c r="A6" s="45"/>
      <c r="B6" s="46" t="s">
        <v>14</v>
      </c>
      <c r="C6" s="47"/>
      <c r="D6" s="48">
        <v>2549390.54</v>
      </c>
      <c r="E6" s="48">
        <v>2518000</v>
      </c>
      <c r="F6" s="48"/>
      <c r="G6" s="48">
        <v>3126953.42</v>
      </c>
      <c r="H6" s="48">
        <v>1340300</v>
      </c>
      <c r="I6" s="48">
        <v>6923672.8000000007</v>
      </c>
      <c r="J6" s="48">
        <v>8145700</v>
      </c>
      <c r="K6" s="48">
        <v>11934000</v>
      </c>
      <c r="L6" s="48">
        <v>11579400</v>
      </c>
      <c r="M6" s="48">
        <v>8614900</v>
      </c>
      <c r="N6" s="48">
        <v>12105210</v>
      </c>
      <c r="O6" s="48">
        <v>6975625</v>
      </c>
      <c r="P6" s="48">
        <v>7653750</v>
      </c>
      <c r="Q6" s="32">
        <v>8010795</v>
      </c>
      <c r="R6" s="32">
        <v>7274110.8799999999</v>
      </c>
      <c r="S6" s="33">
        <v>7590375</v>
      </c>
      <c r="T6" s="31">
        <v>8512846.5700000003</v>
      </c>
      <c r="U6" s="49">
        <v>7661700</v>
      </c>
      <c r="V6" s="49">
        <v>6856200</v>
      </c>
      <c r="W6" s="50">
        <v>7127583.75</v>
      </c>
      <c r="X6" s="50"/>
      <c r="Y6" s="36">
        <v>136500512.96000001</v>
      </c>
      <c r="Z6" s="37">
        <v>1.2780609496965755E-2</v>
      </c>
      <c r="AA6" s="51">
        <v>16</v>
      </c>
      <c r="AB6" s="47">
        <v>0</v>
      </c>
      <c r="AC6" s="33">
        <v>136500512.96000001</v>
      </c>
      <c r="AD6" s="37">
        <v>1.2107444218753658E-2</v>
      </c>
      <c r="AE6" s="39">
        <v>16</v>
      </c>
      <c r="AF6" s="52"/>
      <c r="AG6" s="40" t="s">
        <v>14</v>
      </c>
      <c r="AH6" s="37" t="s">
        <v>15</v>
      </c>
      <c r="AI6" s="41">
        <v>28000000</v>
      </c>
      <c r="AJ6" s="41">
        <v>33605516</v>
      </c>
      <c r="AK6" s="41">
        <v>28000000</v>
      </c>
      <c r="AL6" s="41">
        <v>30158330.319718808</v>
      </c>
      <c r="AM6" s="41">
        <v>0</v>
      </c>
      <c r="AN6" s="42">
        <v>0</v>
      </c>
      <c r="AO6" s="43">
        <v>30158330.319718808</v>
      </c>
      <c r="AP6" s="44">
        <v>7.7897923355374323E-3</v>
      </c>
      <c r="AQ6" s="53"/>
    </row>
    <row r="7" spans="1:43" s="12" customFormat="1" ht="42" x14ac:dyDescent="1.1499999999999999">
      <c r="A7" s="52"/>
      <c r="B7" s="46" t="s">
        <v>18</v>
      </c>
      <c r="C7" s="47"/>
      <c r="D7" s="48"/>
      <c r="E7" s="48"/>
      <c r="F7" s="48">
        <v>21017093.890000001</v>
      </c>
      <c r="G7" s="48">
        <v>199024.78</v>
      </c>
      <c r="H7" s="48">
        <v>10050205.73</v>
      </c>
      <c r="I7" s="48">
        <v>24002952.789999999</v>
      </c>
      <c r="J7" s="48">
        <v>203037.44</v>
      </c>
      <c r="K7" s="48">
        <v>45620743.450000003</v>
      </c>
      <c r="L7" s="48">
        <v>0</v>
      </c>
      <c r="M7" s="48"/>
      <c r="N7" s="48">
        <v>23534949.399999999</v>
      </c>
      <c r="O7" s="48">
        <v>22456753.91</v>
      </c>
      <c r="P7" s="48">
        <v>22373366.739999998</v>
      </c>
      <c r="Q7" s="32">
        <v>24297656.010000002</v>
      </c>
      <c r="R7" s="32">
        <v>22368512.289999999</v>
      </c>
      <c r="S7" s="33">
        <v>88829137.699999988</v>
      </c>
      <c r="T7" s="31">
        <v>27895114.370000001</v>
      </c>
      <c r="U7" s="49">
        <v>63650296.090000004</v>
      </c>
      <c r="V7" s="49">
        <v>29594557.219999999</v>
      </c>
      <c r="W7" s="50">
        <v>58290741.57</v>
      </c>
      <c r="X7" s="50"/>
      <c r="Y7" s="36">
        <v>484384143.38000005</v>
      </c>
      <c r="Z7" s="37">
        <v>4.5353123214094994E-2</v>
      </c>
      <c r="AA7" s="51">
        <v>11</v>
      </c>
      <c r="AB7" s="47">
        <v>42817383.857846282</v>
      </c>
      <c r="AC7" s="33">
        <v>527201527.23784631</v>
      </c>
      <c r="AD7" s="37">
        <v>4.6762191179050359E-2</v>
      </c>
      <c r="AE7" s="39">
        <v>11</v>
      </c>
      <c r="AF7" s="53"/>
      <c r="AG7" s="54" t="s">
        <v>18</v>
      </c>
      <c r="AH7" s="37" t="s">
        <v>20</v>
      </c>
      <c r="AI7" s="41">
        <v>300000000</v>
      </c>
      <c r="AJ7" s="41">
        <v>244055222</v>
      </c>
      <c r="AK7" s="41">
        <v>240000000</v>
      </c>
      <c r="AL7" s="41">
        <v>179430709.25000003</v>
      </c>
      <c r="AM7" s="41">
        <v>60000000</v>
      </c>
      <c r="AN7" s="42">
        <v>42817383.857846282</v>
      </c>
      <c r="AO7" s="43">
        <v>222248093.10784632</v>
      </c>
      <c r="AP7" s="44">
        <v>5.7405913189674654E-2</v>
      </c>
      <c r="AQ7" s="53"/>
    </row>
    <row r="8" spans="1:43" s="12" customFormat="1" ht="42" x14ac:dyDescent="1.1499999999999999">
      <c r="A8" s="53"/>
      <c r="B8" s="46" t="s">
        <v>22</v>
      </c>
      <c r="C8" s="47"/>
      <c r="D8" s="48"/>
      <c r="E8" s="48"/>
      <c r="F8" s="48"/>
      <c r="G8" s="48"/>
      <c r="H8" s="48"/>
      <c r="I8" s="48"/>
      <c r="J8" s="48"/>
      <c r="K8" s="48"/>
      <c r="L8" s="48"/>
      <c r="M8" s="48">
        <v>5000000</v>
      </c>
      <c r="N8" s="48"/>
      <c r="O8" s="48"/>
      <c r="P8" s="48">
        <v>1000000</v>
      </c>
      <c r="Q8" s="32">
        <v>2000000</v>
      </c>
      <c r="R8" s="32"/>
      <c r="S8" s="33"/>
      <c r="T8" s="31"/>
      <c r="U8" s="49"/>
      <c r="V8" s="49"/>
      <c r="W8" s="50"/>
      <c r="X8" s="50"/>
      <c r="Y8" s="36">
        <v>8000000</v>
      </c>
      <c r="Z8" s="37">
        <v>7.490438955763323E-4</v>
      </c>
      <c r="AA8" s="51">
        <v>25</v>
      </c>
      <c r="AB8" s="47">
        <v>0</v>
      </c>
      <c r="AC8" s="33">
        <v>8000000</v>
      </c>
      <c r="AD8" s="37">
        <v>7.0959113375942333E-4</v>
      </c>
      <c r="AE8" s="39">
        <v>27</v>
      </c>
      <c r="AF8" s="53"/>
      <c r="AG8" s="54" t="s">
        <v>16</v>
      </c>
      <c r="AH8" s="37" t="s">
        <v>17</v>
      </c>
      <c r="AI8" s="41">
        <v>1050000000</v>
      </c>
      <c r="AJ8" s="41">
        <v>159380692.16769278</v>
      </c>
      <c r="AK8" s="41">
        <v>1044000000</v>
      </c>
      <c r="AL8" s="41">
        <v>154833467.88</v>
      </c>
      <c r="AM8" s="41">
        <v>6000000</v>
      </c>
      <c r="AN8" s="42">
        <v>929209.70714407403</v>
      </c>
      <c r="AO8" s="43">
        <v>155762677.58714408</v>
      </c>
      <c r="AP8" s="44">
        <v>4.0232960484479378E-2</v>
      </c>
      <c r="AQ8" s="53"/>
    </row>
    <row r="9" spans="1:43" s="12" customFormat="1" ht="42" x14ac:dyDescent="1.1499999999999999">
      <c r="A9" s="53"/>
      <c r="B9" s="46" t="s">
        <v>16</v>
      </c>
      <c r="C9" s="47"/>
      <c r="D9" s="48"/>
      <c r="E9" s="48"/>
      <c r="F9" s="48"/>
      <c r="G9" s="48">
        <v>19410465.260000002</v>
      </c>
      <c r="H9" s="48">
        <v>26689336.129999999</v>
      </c>
      <c r="I9" s="48">
        <v>25267177.009999998</v>
      </c>
      <c r="J9" s="48">
        <v>51670784.380000003</v>
      </c>
      <c r="K9" s="48">
        <v>63964429.359999999</v>
      </c>
      <c r="L9" s="48">
        <v>50939122.650000006</v>
      </c>
      <c r="M9" s="48">
        <v>58308243.120000005</v>
      </c>
      <c r="N9" s="48">
        <v>40346180.289999999</v>
      </c>
      <c r="O9" s="48">
        <v>14380228.5</v>
      </c>
      <c r="P9" s="48">
        <v>38367225.109999999</v>
      </c>
      <c r="Q9" s="32">
        <v>56725188.920000002</v>
      </c>
      <c r="R9" s="32">
        <v>44987628.399999999</v>
      </c>
      <c r="S9" s="33">
        <v>59509216.570000008</v>
      </c>
      <c r="T9" s="31">
        <v>45295960.599999994</v>
      </c>
      <c r="U9" s="49"/>
      <c r="V9" s="49">
        <v>72870951.289999992</v>
      </c>
      <c r="W9" s="50">
        <v>35901359.539999999</v>
      </c>
      <c r="X9" s="50">
        <v>38471600.280000001</v>
      </c>
      <c r="Y9" s="36">
        <v>743105097.40999997</v>
      </c>
      <c r="Z9" s="37">
        <v>6.9577292123327028E-2</v>
      </c>
      <c r="AA9" s="51">
        <v>6</v>
      </c>
      <c r="AB9" s="47">
        <v>929209.70714407403</v>
      </c>
      <c r="AC9" s="33">
        <v>744034307.11714399</v>
      </c>
      <c r="AD9" s="37">
        <v>6.5995018442895154E-2</v>
      </c>
      <c r="AE9" s="39">
        <v>6</v>
      </c>
      <c r="AF9" s="53"/>
      <c r="AG9" s="54" t="s">
        <v>354</v>
      </c>
      <c r="AH9" s="37" t="s">
        <v>27</v>
      </c>
      <c r="AI9" s="41">
        <v>1000000</v>
      </c>
      <c r="AJ9" s="41">
        <v>1000000</v>
      </c>
      <c r="AK9" s="41">
        <v>1000000</v>
      </c>
      <c r="AL9" s="41">
        <v>1000000</v>
      </c>
      <c r="AM9" s="41">
        <v>0</v>
      </c>
      <c r="AN9" s="42">
        <v>0</v>
      </c>
      <c r="AO9" s="43">
        <v>1000000</v>
      </c>
      <c r="AP9" s="44">
        <v>2.5829653873258798E-4</v>
      </c>
      <c r="AQ9" s="53"/>
    </row>
    <row r="10" spans="1:43" s="12" customFormat="1" ht="42" x14ac:dyDescent="1.1499999999999999">
      <c r="A10" s="53"/>
      <c r="B10" s="46" t="s">
        <v>354</v>
      </c>
      <c r="C10" s="47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32"/>
      <c r="R10" s="32"/>
      <c r="S10" s="33"/>
      <c r="T10" s="31"/>
      <c r="U10" s="49">
        <v>200000</v>
      </c>
      <c r="V10" s="49">
        <v>200000</v>
      </c>
      <c r="W10" s="50">
        <v>400000</v>
      </c>
      <c r="X10" s="50">
        <v>200000</v>
      </c>
      <c r="Y10" s="36">
        <v>1000000</v>
      </c>
      <c r="Z10" s="37">
        <v>9.3630486947041537E-5</v>
      </c>
      <c r="AA10" s="51">
        <v>30</v>
      </c>
      <c r="AB10" s="47">
        <v>0</v>
      </c>
      <c r="AC10" s="33">
        <v>1000000</v>
      </c>
      <c r="AD10" s="37">
        <v>8.8698891719927916E-5</v>
      </c>
      <c r="AE10" s="39">
        <v>33</v>
      </c>
      <c r="AF10" s="53"/>
      <c r="AG10" s="54" t="s">
        <v>21</v>
      </c>
      <c r="AH10" s="37" t="s">
        <v>15</v>
      </c>
      <c r="AI10" s="41">
        <v>700000000</v>
      </c>
      <c r="AJ10" s="41">
        <v>840137895</v>
      </c>
      <c r="AK10" s="41">
        <v>427002825</v>
      </c>
      <c r="AL10" s="41">
        <v>450602246.37</v>
      </c>
      <c r="AM10" s="41">
        <v>272997175</v>
      </c>
      <c r="AN10" s="42">
        <v>315789858.7606566</v>
      </c>
      <c r="AO10" s="43">
        <v>766392105.1306566</v>
      </c>
      <c r="AP10" s="44">
        <v>0.19795642806723029</v>
      </c>
      <c r="AQ10" s="53"/>
    </row>
    <row r="11" spans="1:43" s="12" customFormat="1" ht="42" x14ac:dyDescent="1.1499999999999999">
      <c r="A11" s="53"/>
      <c r="B11" s="46" t="s">
        <v>21</v>
      </c>
      <c r="C11" s="47"/>
      <c r="D11" s="48"/>
      <c r="E11" s="48"/>
      <c r="F11" s="48"/>
      <c r="G11" s="48">
        <v>14342450</v>
      </c>
      <c r="H11" s="48">
        <v>7086255</v>
      </c>
      <c r="I11" s="48">
        <v>102768184</v>
      </c>
      <c r="J11" s="48">
        <v>3931852.41</v>
      </c>
      <c r="K11" s="48">
        <v>20414010</v>
      </c>
      <c r="L11" s="48">
        <v>3121982.5</v>
      </c>
      <c r="M11" s="48">
        <v>36482080.140000001</v>
      </c>
      <c r="N11" s="48"/>
      <c r="O11" s="48">
        <v>36006299.990000002</v>
      </c>
      <c r="P11" s="48">
        <v>118356262.49000001</v>
      </c>
      <c r="Q11" s="32">
        <v>146745652.65000001</v>
      </c>
      <c r="R11" s="32"/>
      <c r="S11" s="33">
        <v>147479999.99000001</v>
      </c>
      <c r="T11" s="31">
        <v>116083904.97</v>
      </c>
      <c r="U11" s="49">
        <v>89395806.370000005</v>
      </c>
      <c r="V11" s="49">
        <v>361206440</v>
      </c>
      <c r="W11" s="50"/>
      <c r="X11" s="50"/>
      <c r="Y11" s="36">
        <v>1203421180.5100002</v>
      </c>
      <c r="Z11" s="37">
        <v>0.1126769111335349</v>
      </c>
      <c r="AA11" s="51">
        <v>2</v>
      </c>
      <c r="AB11" s="47">
        <v>315789858.7606566</v>
      </c>
      <c r="AC11" s="33">
        <v>1519211039.2706568</v>
      </c>
      <c r="AD11" s="37">
        <v>0.13475233547198714</v>
      </c>
      <c r="AE11" s="39">
        <v>2</v>
      </c>
      <c r="AF11" s="53"/>
      <c r="AG11" s="54" t="s">
        <v>25</v>
      </c>
      <c r="AH11" s="37" t="s">
        <v>15</v>
      </c>
      <c r="AI11" s="41">
        <v>25000000</v>
      </c>
      <c r="AJ11" s="41">
        <v>30004925</v>
      </c>
      <c r="AK11" s="41">
        <v>25000000</v>
      </c>
      <c r="AL11" s="41">
        <v>29242500</v>
      </c>
      <c r="AM11" s="41">
        <v>0</v>
      </c>
      <c r="AN11" s="42">
        <v>0</v>
      </c>
      <c r="AO11" s="43">
        <v>29242500</v>
      </c>
      <c r="AP11" s="44">
        <v>7.5532365338877045E-3</v>
      </c>
      <c r="AQ11" s="53"/>
    </row>
    <row r="12" spans="1:43" s="12" customFormat="1" ht="42" x14ac:dyDescent="1.1499999999999999">
      <c r="A12" s="53"/>
      <c r="B12" s="46" t="s">
        <v>25</v>
      </c>
      <c r="C12" s="47"/>
      <c r="D12" s="48"/>
      <c r="E12" s="48"/>
      <c r="F12" s="48"/>
      <c r="G12" s="48"/>
      <c r="H12" s="48"/>
      <c r="I12" s="48"/>
      <c r="J12" s="48"/>
      <c r="K12" s="48"/>
      <c r="L12" s="48"/>
      <c r="M12" s="48">
        <v>4399314.79</v>
      </c>
      <c r="N12" s="48">
        <v>3149454.14</v>
      </c>
      <c r="O12" s="48"/>
      <c r="P12" s="48"/>
      <c r="Q12" s="32"/>
      <c r="R12" s="32"/>
      <c r="S12" s="33">
        <v>2458000</v>
      </c>
      <c r="T12" s="31">
        <v>29242500</v>
      </c>
      <c r="U12" s="49"/>
      <c r="V12" s="49"/>
      <c r="W12" s="50"/>
      <c r="X12" s="50"/>
      <c r="Y12" s="36">
        <v>39249268.93</v>
      </c>
      <c r="Z12" s="37">
        <v>3.6749281622312879E-3</v>
      </c>
      <c r="AA12" s="51">
        <v>19</v>
      </c>
      <c r="AB12" s="47">
        <v>0</v>
      </c>
      <c r="AC12" s="33">
        <v>39249268.93</v>
      </c>
      <c r="AD12" s="37">
        <v>3.481366654908401E-3</v>
      </c>
      <c r="AE12" s="39">
        <v>19</v>
      </c>
      <c r="AF12" s="53"/>
      <c r="AG12" s="54" t="s">
        <v>23</v>
      </c>
      <c r="AH12" s="37" t="s">
        <v>15</v>
      </c>
      <c r="AI12" s="41">
        <v>333000000</v>
      </c>
      <c r="AJ12" s="41">
        <v>399665598</v>
      </c>
      <c r="AK12" s="41">
        <v>266408050</v>
      </c>
      <c r="AL12" s="41">
        <v>290464549.19750541</v>
      </c>
      <c r="AM12" s="41">
        <v>66591950</v>
      </c>
      <c r="AN12" s="42">
        <v>77030330.02116856</v>
      </c>
      <c r="AO12" s="43">
        <v>367494879.21867394</v>
      </c>
      <c r="AP12" s="44">
        <v>9.4922655304133963E-2</v>
      </c>
      <c r="AQ12" s="53"/>
    </row>
    <row r="13" spans="1:43" s="12" customFormat="1" ht="42" x14ac:dyDescent="1.1499999999999999">
      <c r="A13" s="53"/>
      <c r="B13" s="46" t="s">
        <v>23</v>
      </c>
      <c r="C13" s="47"/>
      <c r="D13" s="48">
        <v>54025.7</v>
      </c>
      <c r="E13" s="48"/>
      <c r="F13" s="48">
        <v>1740636</v>
      </c>
      <c r="G13" s="48">
        <v>12164740</v>
      </c>
      <c r="H13" s="48">
        <v>15351585</v>
      </c>
      <c r="I13" s="48">
        <v>1759320</v>
      </c>
      <c r="J13" s="48">
        <v>22518166.199999999</v>
      </c>
      <c r="K13" s="48">
        <v>20977332.489999998</v>
      </c>
      <c r="L13" s="48">
        <v>23031834.639999997</v>
      </c>
      <c r="M13" s="48"/>
      <c r="N13" s="48">
        <v>1066200</v>
      </c>
      <c r="O13" s="48">
        <v>8435600</v>
      </c>
      <c r="P13" s="32">
        <v>8756800</v>
      </c>
      <c r="Q13" s="32">
        <v>30157180</v>
      </c>
      <c r="R13" s="32">
        <v>57240415.989999995</v>
      </c>
      <c r="S13" s="33">
        <v>89344893.669356197</v>
      </c>
      <c r="T13" s="31">
        <v>85583514</v>
      </c>
      <c r="U13" s="49">
        <v>88820449.739999995</v>
      </c>
      <c r="V13" s="49">
        <v>127974318.56999999</v>
      </c>
      <c r="W13" s="50">
        <v>32719779.329999998</v>
      </c>
      <c r="X13" s="50">
        <v>10352787.560000001</v>
      </c>
      <c r="Y13" s="36">
        <v>638049578.88935626</v>
      </c>
      <c r="Z13" s="37">
        <v>5.9740892767765223E-2</v>
      </c>
      <c r="AA13" s="51">
        <v>7</v>
      </c>
      <c r="AB13" s="47">
        <v>77030330.02116856</v>
      </c>
      <c r="AC13" s="33">
        <v>715079908.91052485</v>
      </c>
      <c r="AD13" s="37">
        <v>6.3426795411550566E-2</v>
      </c>
      <c r="AE13" s="39">
        <v>7</v>
      </c>
      <c r="AF13" s="53"/>
      <c r="AG13" s="54" t="s">
        <v>24</v>
      </c>
      <c r="AH13" s="37" t="s">
        <v>15</v>
      </c>
      <c r="AI13" s="41">
        <v>330000000</v>
      </c>
      <c r="AJ13" s="41">
        <v>395318000.25999999</v>
      </c>
      <c r="AK13" s="41">
        <v>280000000</v>
      </c>
      <c r="AL13" s="41">
        <v>307030991.38088626</v>
      </c>
      <c r="AM13" s="41">
        <v>50000000</v>
      </c>
      <c r="AN13" s="42">
        <v>57837568.971300997</v>
      </c>
      <c r="AO13" s="43">
        <v>364868560.35218728</v>
      </c>
      <c r="AP13" s="44">
        <v>9.4244286231312369E-2</v>
      </c>
      <c r="AQ13" s="53"/>
    </row>
    <row r="14" spans="1:43" s="12" customFormat="1" ht="42" x14ac:dyDescent="1.1499999999999999">
      <c r="A14" s="53"/>
      <c r="B14" s="46" t="s">
        <v>24</v>
      </c>
      <c r="C14" s="47"/>
      <c r="D14" s="48">
        <v>50000</v>
      </c>
      <c r="E14" s="48"/>
      <c r="F14" s="48">
        <v>144000</v>
      </c>
      <c r="G14" s="48">
        <v>6357908</v>
      </c>
      <c r="H14" s="48">
        <v>7416500</v>
      </c>
      <c r="I14" s="48">
        <v>6681499.9900000002</v>
      </c>
      <c r="J14" s="48">
        <v>7179975</v>
      </c>
      <c r="K14" s="48">
        <v>7687350</v>
      </c>
      <c r="L14" s="48">
        <v>9309860.0099999998</v>
      </c>
      <c r="M14" s="48">
        <v>8626100</v>
      </c>
      <c r="N14" s="48">
        <v>7681905</v>
      </c>
      <c r="O14" s="48">
        <v>7716799.9900000002</v>
      </c>
      <c r="P14" s="32">
        <v>7928900</v>
      </c>
      <c r="Q14" s="32">
        <v>20651335</v>
      </c>
      <c r="R14" s="32">
        <v>40809302.789999999</v>
      </c>
      <c r="S14" s="33">
        <v>90257160</v>
      </c>
      <c r="T14" s="31">
        <v>84996952.279699564</v>
      </c>
      <c r="U14" s="49">
        <v>66009096.869999997</v>
      </c>
      <c r="V14" s="49">
        <v>55145054.585875496</v>
      </c>
      <c r="W14" s="50">
        <v>54222580.400000006</v>
      </c>
      <c r="X14" s="50">
        <v>57235959.524504304</v>
      </c>
      <c r="Y14" s="36">
        <v>546108239.44007933</v>
      </c>
      <c r="Z14" s="37">
        <v>5.1132380384566183E-2</v>
      </c>
      <c r="AA14" s="51">
        <v>9</v>
      </c>
      <c r="AB14" s="47">
        <v>57837568.971300997</v>
      </c>
      <c r="AC14" s="33">
        <v>603945808.41138029</v>
      </c>
      <c r="AD14" s="37">
        <v>5.3569323864985349E-2</v>
      </c>
      <c r="AE14" s="39">
        <v>8</v>
      </c>
      <c r="AF14" s="53"/>
      <c r="AG14" s="54" t="s">
        <v>30</v>
      </c>
      <c r="AH14" s="37" t="s">
        <v>15</v>
      </c>
      <c r="AI14" s="41">
        <v>60000000</v>
      </c>
      <c r="AJ14" s="41">
        <v>72011820</v>
      </c>
      <c r="AK14" s="41">
        <v>60000000</v>
      </c>
      <c r="AL14" s="41">
        <v>66898389.906738177</v>
      </c>
      <c r="AM14" s="41">
        <v>0</v>
      </c>
      <c r="AN14" s="42">
        <v>0</v>
      </c>
      <c r="AO14" s="43">
        <v>66898389.906738177</v>
      </c>
      <c r="AP14" s="44">
        <v>1.7279622559693571E-2</v>
      </c>
      <c r="AQ14" s="53"/>
    </row>
    <row r="15" spans="1:43" s="12" customFormat="1" ht="42" x14ac:dyDescent="1.1499999999999999">
      <c r="A15" s="53"/>
      <c r="B15" s="55" t="s">
        <v>363</v>
      </c>
      <c r="C15" s="47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48"/>
      <c r="P15" s="32"/>
      <c r="Q15" s="32"/>
      <c r="R15" s="32"/>
      <c r="S15" s="33"/>
      <c r="T15" s="31"/>
      <c r="U15" s="49"/>
      <c r="V15" s="49">
        <v>300000</v>
      </c>
      <c r="W15" s="50">
        <v>300000</v>
      </c>
      <c r="X15" s="50"/>
      <c r="Y15" s="36">
        <v>600000</v>
      </c>
      <c r="Z15" s="37">
        <v>5.6178292168224926E-5</v>
      </c>
      <c r="AA15" s="51">
        <v>32</v>
      </c>
      <c r="AB15" s="47">
        <v>900000</v>
      </c>
      <c r="AC15" s="33">
        <v>1500000</v>
      </c>
      <c r="AD15" s="37">
        <v>1.3304833757989189E-4</v>
      </c>
      <c r="AE15" s="39">
        <v>31</v>
      </c>
      <c r="AF15" s="53"/>
      <c r="AG15" s="55" t="s">
        <v>363</v>
      </c>
      <c r="AH15" s="37" t="s">
        <v>27</v>
      </c>
      <c r="AI15" s="41">
        <v>1500000</v>
      </c>
      <c r="AJ15" s="41">
        <v>1500000</v>
      </c>
      <c r="AK15" s="41">
        <v>600000</v>
      </c>
      <c r="AL15" s="41">
        <v>600000</v>
      </c>
      <c r="AM15" s="41">
        <v>900000</v>
      </c>
      <c r="AN15" s="42">
        <v>900000</v>
      </c>
      <c r="AO15" s="43">
        <v>1500000</v>
      </c>
      <c r="AP15" s="44">
        <v>3.87444808098882E-4</v>
      </c>
      <c r="AQ15" s="53"/>
    </row>
    <row r="16" spans="1:43" s="12" customFormat="1" ht="42" x14ac:dyDescent="1.1499999999999999">
      <c r="A16" s="53"/>
      <c r="B16" s="46" t="s">
        <v>30</v>
      </c>
      <c r="C16" s="47"/>
      <c r="D16" s="48"/>
      <c r="E16" s="48">
        <v>1808275</v>
      </c>
      <c r="F16" s="48">
        <v>19380440.009999998</v>
      </c>
      <c r="G16" s="48">
        <v>11584947</v>
      </c>
      <c r="H16" s="48">
        <v>12129090</v>
      </c>
      <c r="I16" s="48">
        <v>4998520</v>
      </c>
      <c r="J16" s="48">
        <v>5095350.01</v>
      </c>
      <c r="K16" s="48">
        <v>5202400</v>
      </c>
      <c r="L16" s="48">
        <v>6929400</v>
      </c>
      <c r="M16" s="48">
        <v>4155900</v>
      </c>
      <c r="N16" s="48">
        <v>4440800</v>
      </c>
      <c r="O16" s="48">
        <v>4365600</v>
      </c>
      <c r="P16" s="48">
        <v>4718400</v>
      </c>
      <c r="Q16" s="32">
        <v>12076380.01</v>
      </c>
      <c r="R16" s="32">
        <v>8303249.9900000002</v>
      </c>
      <c r="S16" s="33">
        <v>7957250</v>
      </c>
      <c r="T16" s="31">
        <v>11839000</v>
      </c>
      <c r="U16" s="49">
        <v>12714852.630000001</v>
      </c>
      <c r="V16" s="49">
        <v>14257100</v>
      </c>
      <c r="W16" s="50">
        <v>14097183.82</v>
      </c>
      <c r="X16" s="50">
        <v>13990253.460000001</v>
      </c>
      <c r="Y16" s="36">
        <v>180044391.93000001</v>
      </c>
      <c r="Z16" s="37">
        <v>1.6857644088489897E-2</v>
      </c>
      <c r="AA16" s="51">
        <v>13</v>
      </c>
      <c r="AB16" s="47">
        <v>0</v>
      </c>
      <c r="AC16" s="33">
        <v>180044391.93000001</v>
      </c>
      <c r="AD16" s="37">
        <v>1.5969738024579336E-2</v>
      </c>
      <c r="AE16" s="39">
        <v>14</v>
      </c>
      <c r="AF16" s="53"/>
      <c r="AG16" s="54" t="s">
        <v>31</v>
      </c>
      <c r="AH16" s="37" t="s">
        <v>15</v>
      </c>
      <c r="AI16" s="41">
        <v>25000000</v>
      </c>
      <c r="AJ16" s="41">
        <v>30004925</v>
      </c>
      <c r="AK16" s="41">
        <v>20000000</v>
      </c>
      <c r="AL16" s="41">
        <v>22109204.458586682</v>
      </c>
      <c r="AM16" s="41">
        <v>5000000</v>
      </c>
      <c r="AN16" s="42">
        <v>5783756.8971301001</v>
      </c>
      <c r="AO16" s="43">
        <v>27892961.35571678</v>
      </c>
      <c r="AP16" s="44">
        <v>7.2046553731834797E-3</v>
      </c>
      <c r="AQ16" s="53"/>
    </row>
    <row r="17" spans="1:43" s="12" customFormat="1" ht="42" x14ac:dyDescent="1.1499999999999999">
      <c r="A17" s="53"/>
      <c r="B17" s="46" t="s">
        <v>31</v>
      </c>
      <c r="C17" s="47"/>
      <c r="D17" s="48">
        <v>4810200.01</v>
      </c>
      <c r="E17" s="48">
        <v>1316100</v>
      </c>
      <c r="F17" s="48">
        <v>4315800</v>
      </c>
      <c r="G17" s="48">
        <v>4398600</v>
      </c>
      <c r="H17" s="48">
        <v>12613000</v>
      </c>
      <c r="I17" s="48">
        <v>4012800</v>
      </c>
      <c r="J17" s="48">
        <v>2133300</v>
      </c>
      <c r="K17" s="48">
        <v>1586280.01</v>
      </c>
      <c r="L17" s="48">
        <v>2024100.01</v>
      </c>
      <c r="M17" s="48">
        <v>1796798</v>
      </c>
      <c r="N17" s="48">
        <v>1665300</v>
      </c>
      <c r="O17" s="48">
        <v>4260400</v>
      </c>
      <c r="P17" s="48">
        <v>2381100</v>
      </c>
      <c r="Q17" s="32">
        <v>4705120</v>
      </c>
      <c r="R17" s="32">
        <v>4406800</v>
      </c>
      <c r="S17" s="33">
        <v>4758400.01</v>
      </c>
      <c r="T17" s="31">
        <v>5890500</v>
      </c>
      <c r="U17" s="49"/>
      <c r="V17" s="49">
        <v>10785221.16</v>
      </c>
      <c r="W17" s="50">
        <v>5433483.2999999998</v>
      </c>
      <c r="X17" s="50"/>
      <c r="Y17" s="36">
        <v>83293302.499999985</v>
      </c>
      <c r="Z17" s="37">
        <v>7.7987924725022306E-3</v>
      </c>
      <c r="AA17" s="51">
        <v>17</v>
      </c>
      <c r="AB17" s="47">
        <v>5783756.8971301001</v>
      </c>
      <c r="AC17" s="33">
        <v>89077059.397130087</v>
      </c>
      <c r="AD17" s="37">
        <v>7.9010364461956292E-3</v>
      </c>
      <c r="AE17" s="39">
        <v>17</v>
      </c>
      <c r="AF17" s="53"/>
      <c r="AG17" s="54" t="s">
        <v>32</v>
      </c>
      <c r="AH17" s="37" t="s">
        <v>27</v>
      </c>
      <c r="AI17" s="41">
        <v>30438472</v>
      </c>
      <c r="AJ17" s="41">
        <v>30438472</v>
      </c>
      <c r="AK17" s="41">
        <v>30438472</v>
      </c>
      <c r="AL17" s="41">
        <v>30438472</v>
      </c>
      <c r="AM17" s="41">
        <v>0</v>
      </c>
      <c r="AN17" s="42">
        <v>0</v>
      </c>
      <c r="AO17" s="43">
        <v>30438472</v>
      </c>
      <c r="AP17" s="44">
        <v>7.8621519619087952E-3</v>
      </c>
      <c r="AQ17" s="53"/>
    </row>
    <row r="18" spans="1:43" s="12" customFormat="1" ht="42" x14ac:dyDescent="1.1499999999999999">
      <c r="A18" s="53"/>
      <c r="B18" s="46" t="s">
        <v>32</v>
      </c>
      <c r="C18" s="47"/>
      <c r="D18" s="48"/>
      <c r="E18" s="48"/>
      <c r="F18" s="48"/>
      <c r="G18" s="48">
        <v>3600000</v>
      </c>
      <c r="H18" s="48"/>
      <c r="I18" s="48">
        <v>1200000</v>
      </c>
      <c r="J18" s="48">
        <v>741600</v>
      </c>
      <c r="K18" s="48">
        <v>5400000</v>
      </c>
      <c r="L18" s="48">
        <v>5070000</v>
      </c>
      <c r="M18" s="48">
        <v>2910000</v>
      </c>
      <c r="N18" s="48">
        <v>2442000</v>
      </c>
      <c r="O18" s="48">
        <v>1474481</v>
      </c>
      <c r="P18" s="48">
        <v>1933716</v>
      </c>
      <c r="Q18" s="32">
        <v>1761790</v>
      </c>
      <c r="R18" s="32">
        <v>3224437</v>
      </c>
      <c r="S18" s="33">
        <v>828780</v>
      </c>
      <c r="T18" s="31">
        <v>7132363</v>
      </c>
      <c r="U18" s="49">
        <v>8500718</v>
      </c>
      <c r="V18" s="49">
        <v>5190809</v>
      </c>
      <c r="W18" s="50">
        <v>4478574</v>
      </c>
      <c r="X18" s="50">
        <v>5768371</v>
      </c>
      <c r="Y18" s="36">
        <v>61657639</v>
      </c>
      <c r="Z18" s="37">
        <v>5.7730347635748993E-3</v>
      </c>
      <c r="AA18" s="51">
        <v>18</v>
      </c>
      <c r="AB18" s="47">
        <v>0</v>
      </c>
      <c r="AC18" s="33">
        <v>61657639</v>
      </c>
      <c r="AD18" s="37">
        <v>5.468964245367405E-3</v>
      </c>
      <c r="AE18" s="39">
        <v>18</v>
      </c>
      <c r="AF18" s="53"/>
      <c r="AG18" s="54" t="s">
        <v>352</v>
      </c>
      <c r="AH18" s="37" t="s">
        <v>27</v>
      </c>
      <c r="AI18" s="41">
        <v>30000000</v>
      </c>
      <c r="AJ18" s="41">
        <v>30000000</v>
      </c>
      <c r="AK18" s="41">
        <v>0</v>
      </c>
      <c r="AL18" s="41">
        <v>0</v>
      </c>
      <c r="AM18" s="41">
        <v>30000000</v>
      </c>
      <c r="AN18" s="42">
        <v>30000000</v>
      </c>
      <c r="AO18" s="43">
        <v>30000000</v>
      </c>
      <c r="AP18" s="44">
        <v>7.7488961619776404E-3</v>
      </c>
      <c r="AQ18" s="53"/>
    </row>
    <row r="19" spans="1:43" s="12" customFormat="1" ht="42" x14ac:dyDescent="1.1499999999999999">
      <c r="A19" s="53"/>
      <c r="B19" s="46" t="s">
        <v>352</v>
      </c>
      <c r="C19" s="47"/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/>
      <c r="P19" s="48"/>
      <c r="Q19" s="32"/>
      <c r="R19" s="32"/>
      <c r="S19" s="33"/>
      <c r="T19" s="31"/>
      <c r="U19" s="49"/>
      <c r="V19" s="49"/>
      <c r="W19" s="50"/>
      <c r="X19" s="50"/>
      <c r="Y19" s="36">
        <v>0</v>
      </c>
      <c r="Z19" s="37">
        <v>0</v>
      </c>
      <c r="AA19" s="51">
        <v>34</v>
      </c>
      <c r="AB19" s="47">
        <v>30000000</v>
      </c>
      <c r="AC19" s="33">
        <v>30000000</v>
      </c>
      <c r="AD19" s="37">
        <v>2.6609667515978376E-3</v>
      </c>
      <c r="AE19" s="39">
        <v>22</v>
      </c>
      <c r="AF19" s="53"/>
      <c r="AG19" s="54" t="s">
        <v>33</v>
      </c>
      <c r="AH19" s="37" t="s">
        <v>15</v>
      </c>
      <c r="AI19" s="41">
        <v>2500000</v>
      </c>
      <c r="AJ19" s="41">
        <v>3000492</v>
      </c>
      <c r="AK19" s="41">
        <v>2500000</v>
      </c>
      <c r="AL19" s="41">
        <v>2777426.3608421846</v>
      </c>
      <c r="AM19" s="41">
        <v>0</v>
      </c>
      <c r="AN19" s="42">
        <v>0</v>
      </c>
      <c r="AO19" s="43">
        <v>2777426.3608421846</v>
      </c>
      <c r="AP19" s="44">
        <v>7.1739961559018426E-4</v>
      </c>
      <c r="AQ19" s="53"/>
    </row>
    <row r="20" spans="1:43" s="12" customFormat="1" ht="42" x14ac:dyDescent="1.1499999999999999">
      <c r="A20" s="53"/>
      <c r="B20" s="46" t="s">
        <v>33</v>
      </c>
      <c r="C20" s="47"/>
      <c r="D20" s="48"/>
      <c r="E20" s="48">
        <v>1304490</v>
      </c>
      <c r="F20" s="48">
        <v>916732</v>
      </c>
      <c r="G20" s="48">
        <v>1245200</v>
      </c>
      <c r="H20" s="48">
        <v>1068640</v>
      </c>
      <c r="I20" s="48">
        <v>943180</v>
      </c>
      <c r="J20" s="48">
        <v>1006040</v>
      </c>
      <c r="K20" s="48"/>
      <c r="L20" s="48"/>
      <c r="M20" s="48">
        <v>410159.99</v>
      </c>
      <c r="N20" s="48">
        <v>334050</v>
      </c>
      <c r="O20" s="48"/>
      <c r="P20" s="48"/>
      <c r="Q20" s="32">
        <v>372000</v>
      </c>
      <c r="R20" s="32">
        <v>1680752.51</v>
      </c>
      <c r="S20" s="33"/>
      <c r="T20" s="31">
        <v>581250</v>
      </c>
      <c r="U20" s="49">
        <v>556600</v>
      </c>
      <c r="V20" s="49">
        <v>553048.4027962127</v>
      </c>
      <c r="W20" s="50">
        <v>541752.9</v>
      </c>
      <c r="X20" s="50">
        <v>544775.06237674458</v>
      </c>
      <c r="Y20" s="36">
        <v>12058670.865172958</v>
      </c>
      <c r="Z20" s="37">
        <v>1.1290592250402468E-3</v>
      </c>
      <c r="AA20" s="51">
        <v>24</v>
      </c>
      <c r="AB20" s="47">
        <v>0</v>
      </c>
      <c r="AC20" s="33">
        <v>12058670.865172958</v>
      </c>
      <c r="AD20" s="37">
        <v>1.0695907413562258E-3</v>
      </c>
      <c r="AE20" s="39">
        <v>26</v>
      </c>
      <c r="AF20" s="53"/>
      <c r="AG20" s="54" t="s">
        <v>34</v>
      </c>
      <c r="AH20" s="37" t="s">
        <v>27</v>
      </c>
      <c r="AI20" s="41">
        <v>59171597</v>
      </c>
      <c r="AJ20" s="41">
        <v>59171597</v>
      </c>
      <c r="AK20" s="41">
        <v>59171597</v>
      </c>
      <c r="AL20" s="41">
        <v>59171597</v>
      </c>
      <c r="AM20" s="41">
        <v>0</v>
      </c>
      <c r="AN20" s="42">
        <v>0</v>
      </c>
      <c r="AO20" s="43">
        <v>59171597</v>
      </c>
      <c r="AP20" s="44">
        <v>1.5283818696379589E-2</v>
      </c>
      <c r="AQ20" s="53"/>
    </row>
    <row r="21" spans="1:43" s="12" customFormat="1" ht="42" x14ac:dyDescent="1.1499999999999999">
      <c r="A21" s="53"/>
      <c r="B21" s="46" t="s">
        <v>34</v>
      </c>
      <c r="C21" s="47">
        <v>15230000</v>
      </c>
      <c r="D21" s="48">
        <v>78356183.840000004</v>
      </c>
      <c r="E21" s="48">
        <v>66298475.229999997</v>
      </c>
      <c r="F21" s="48">
        <v>228914970</v>
      </c>
      <c r="G21" s="48">
        <v>49702940</v>
      </c>
      <c r="H21" s="48">
        <v>1000000</v>
      </c>
      <c r="I21" s="48">
        <v>48413167</v>
      </c>
      <c r="J21" s="48">
        <v>39204000</v>
      </c>
      <c r="K21" s="48">
        <v>39600000</v>
      </c>
      <c r="L21" s="48">
        <v>41232000</v>
      </c>
      <c r="M21" s="48">
        <v>37422000</v>
      </c>
      <c r="N21" s="48"/>
      <c r="O21" s="48"/>
      <c r="P21" s="48"/>
      <c r="Q21" s="32">
        <v>56818181.82</v>
      </c>
      <c r="R21" s="32">
        <v>11363635.18</v>
      </c>
      <c r="S21" s="33">
        <v>45454546.640000001</v>
      </c>
      <c r="T21" s="31">
        <v>11834319</v>
      </c>
      <c r="U21" s="49">
        <v>35000000</v>
      </c>
      <c r="V21" s="49">
        <v>12337278</v>
      </c>
      <c r="W21" s="50"/>
      <c r="X21" s="50"/>
      <c r="Y21" s="36">
        <v>818181696.70999992</v>
      </c>
      <c r="Z21" s="37">
        <v>7.6606750674113946E-2</v>
      </c>
      <c r="AA21" s="51">
        <v>5</v>
      </c>
      <c r="AB21" s="47">
        <v>0</v>
      </c>
      <c r="AC21" s="33">
        <v>818181696.70999992</v>
      </c>
      <c r="AD21" s="37">
        <v>7.2571809723707192E-2</v>
      </c>
      <c r="AE21" s="39">
        <v>5</v>
      </c>
      <c r="AF21" s="53"/>
      <c r="AG21" s="54" t="s">
        <v>35</v>
      </c>
      <c r="AH21" s="37" t="s">
        <v>36</v>
      </c>
      <c r="AI21" s="41">
        <v>1850000000</v>
      </c>
      <c r="AJ21" s="41">
        <v>217660687.5</v>
      </c>
      <c r="AK21" s="41">
        <v>1800000000</v>
      </c>
      <c r="AL21" s="41">
        <v>184548844.18000001</v>
      </c>
      <c r="AM21" s="41">
        <v>50000000</v>
      </c>
      <c r="AN21" s="42">
        <v>4920388.1202149224</v>
      </c>
      <c r="AO21" s="43">
        <v>189469232.30021492</v>
      </c>
      <c r="AP21" s="44">
        <v>4.8939246899466174E-2</v>
      </c>
      <c r="AQ21" s="53"/>
    </row>
    <row r="22" spans="1:43" s="12" customFormat="1" ht="42" x14ac:dyDescent="1.1499999999999999">
      <c r="A22" s="53"/>
      <c r="B22" s="46" t="s">
        <v>35</v>
      </c>
      <c r="C22" s="47"/>
      <c r="D22" s="48">
        <v>59551579.640000001</v>
      </c>
      <c r="E22" s="48"/>
      <c r="F22" s="48">
        <v>44306544.899999999</v>
      </c>
      <c r="G22" s="48"/>
      <c r="H22" s="48">
        <v>34314599.359999999</v>
      </c>
      <c r="I22" s="48">
        <v>18410238.350000001</v>
      </c>
      <c r="J22" s="48">
        <v>38631047.280000001</v>
      </c>
      <c r="K22" s="48">
        <v>34053230.579999998</v>
      </c>
      <c r="L22" s="48">
        <v>39533185.899999999</v>
      </c>
      <c r="M22" s="48">
        <v>40665631.5</v>
      </c>
      <c r="N22" s="48">
        <v>45000242.310000002</v>
      </c>
      <c r="O22" s="48">
        <v>58140655.25</v>
      </c>
      <c r="P22" s="48">
        <v>76593228.650000006</v>
      </c>
      <c r="Q22" s="32">
        <v>77201734.069999993</v>
      </c>
      <c r="R22" s="32">
        <v>82149375.570000008</v>
      </c>
      <c r="S22" s="33">
        <v>59291715.240000002</v>
      </c>
      <c r="T22" s="31">
        <v>93592084.929999992</v>
      </c>
      <c r="U22" s="49">
        <v>27790964.48</v>
      </c>
      <c r="V22" s="49">
        <v>29311501.77</v>
      </c>
      <c r="W22" s="50">
        <v>26670205.48</v>
      </c>
      <c r="X22" s="50">
        <v>18965981.100000001</v>
      </c>
      <c r="Y22" s="36">
        <v>904173746.36000001</v>
      </c>
      <c r="Z22" s="37">
        <v>8.4658228156417631E-2</v>
      </c>
      <c r="AA22" s="51">
        <v>4</v>
      </c>
      <c r="AB22" s="47">
        <v>4920388.1202149224</v>
      </c>
      <c r="AC22" s="33">
        <v>909094134.48021495</v>
      </c>
      <c r="AD22" s="37">
        <v>8.0635642197482177E-2</v>
      </c>
      <c r="AE22" s="39">
        <v>4</v>
      </c>
      <c r="AF22" s="53"/>
      <c r="AG22" s="56" t="s">
        <v>361</v>
      </c>
      <c r="AH22" s="57" t="s">
        <v>27</v>
      </c>
      <c r="AI22" s="58">
        <v>20000000</v>
      </c>
      <c r="AJ22" s="58">
        <v>20000000</v>
      </c>
      <c r="AK22" s="58">
        <v>0</v>
      </c>
      <c r="AL22" s="58">
        <v>0</v>
      </c>
      <c r="AM22" s="58">
        <v>20000000</v>
      </c>
      <c r="AN22" s="42">
        <v>20000000</v>
      </c>
      <c r="AO22" s="43">
        <v>20000000</v>
      </c>
      <c r="AP22" s="44">
        <v>5.1659307746517603E-3</v>
      </c>
      <c r="AQ22" s="53"/>
    </row>
    <row r="23" spans="1:43" s="12" customFormat="1" ht="42" x14ac:dyDescent="1.1499999999999999">
      <c r="A23" s="53"/>
      <c r="B23" s="46" t="s">
        <v>37</v>
      </c>
      <c r="C23" s="47"/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>
        <v>1400000</v>
      </c>
      <c r="O23" s="48">
        <v>700000</v>
      </c>
      <c r="P23" s="48">
        <v>700000</v>
      </c>
      <c r="Q23" s="32">
        <v>700000</v>
      </c>
      <c r="R23" s="32">
        <v>700000</v>
      </c>
      <c r="S23" s="33">
        <v>800000</v>
      </c>
      <c r="T23" s="31">
        <v>800000</v>
      </c>
      <c r="U23" s="49">
        <v>3750000</v>
      </c>
      <c r="V23" s="49">
        <v>3750387</v>
      </c>
      <c r="W23" s="50">
        <v>3750000</v>
      </c>
      <c r="X23" s="50">
        <v>3749613</v>
      </c>
      <c r="Y23" s="36">
        <v>20800000</v>
      </c>
      <c r="Z23" s="37">
        <v>1.9475141284984641E-3</v>
      </c>
      <c r="AA23" s="51">
        <v>22</v>
      </c>
      <c r="AB23" s="47">
        <v>0</v>
      </c>
      <c r="AC23" s="33">
        <v>20800000</v>
      </c>
      <c r="AD23" s="37">
        <v>1.8449369477745007E-3</v>
      </c>
      <c r="AE23" s="39">
        <v>23</v>
      </c>
      <c r="AF23" s="53"/>
      <c r="AG23" s="54" t="s">
        <v>37</v>
      </c>
      <c r="AH23" s="37" t="s">
        <v>27</v>
      </c>
      <c r="AI23" s="41">
        <v>15800000</v>
      </c>
      <c r="AJ23" s="41">
        <v>15800000</v>
      </c>
      <c r="AK23" s="41">
        <v>15800000</v>
      </c>
      <c r="AL23" s="41">
        <v>15800000</v>
      </c>
      <c r="AM23" s="41">
        <v>0</v>
      </c>
      <c r="AN23" s="42">
        <v>0</v>
      </c>
      <c r="AO23" s="43">
        <v>15800000</v>
      </c>
      <c r="AP23" s="44">
        <v>4.0810853119748903E-3</v>
      </c>
      <c r="AQ23" s="53"/>
    </row>
    <row r="24" spans="1:43" s="12" customFormat="1" ht="42" x14ac:dyDescent="1.1499999999999999">
      <c r="A24" s="53"/>
      <c r="B24" s="46" t="s">
        <v>38</v>
      </c>
      <c r="C24" s="47"/>
      <c r="D24" s="48"/>
      <c r="E24" s="48"/>
      <c r="F24" s="48"/>
      <c r="G24" s="48">
        <v>512174</v>
      </c>
      <c r="H24" s="48"/>
      <c r="I24" s="48"/>
      <c r="J24" s="48">
        <v>199832.5</v>
      </c>
      <c r="K24" s="48"/>
      <c r="L24" s="48"/>
      <c r="M24" s="48"/>
      <c r="N24" s="48"/>
      <c r="O24" s="48"/>
      <c r="P24" s="48"/>
      <c r="Q24" s="32"/>
      <c r="R24" s="32"/>
      <c r="S24" s="33"/>
      <c r="T24" s="31"/>
      <c r="U24" s="49"/>
      <c r="V24" s="49"/>
      <c r="W24" s="50"/>
      <c r="X24" s="50"/>
      <c r="Y24" s="36">
        <v>712006.5</v>
      </c>
      <c r="Z24" s="37">
        <v>6.666551530445873E-5</v>
      </c>
      <c r="AA24" s="51">
        <v>31</v>
      </c>
      <c r="AB24" s="47">
        <v>0</v>
      </c>
      <c r="AC24" s="33">
        <v>712006.5</v>
      </c>
      <c r="AD24" s="37">
        <v>6.3154187447384856E-5</v>
      </c>
      <c r="AE24" s="39">
        <v>34</v>
      </c>
      <c r="AF24" s="53"/>
      <c r="AG24" s="54" t="s">
        <v>353</v>
      </c>
      <c r="AH24" s="37" t="s">
        <v>27</v>
      </c>
      <c r="AI24" s="41">
        <v>38000000</v>
      </c>
      <c r="AJ24" s="41">
        <v>38000000</v>
      </c>
      <c r="AK24" s="41">
        <v>38000000</v>
      </c>
      <c r="AL24" s="41">
        <v>38000000</v>
      </c>
      <c r="AM24" s="41">
        <v>0</v>
      </c>
      <c r="AN24" s="42">
        <v>0</v>
      </c>
      <c r="AO24" s="43">
        <v>38000000</v>
      </c>
      <c r="AP24" s="44">
        <v>9.8152684718383447E-3</v>
      </c>
      <c r="AQ24" s="53"/>
    </row>
    <row r="25" spans="1:43" s="12" customFormat="1" ht="42" x14ac:dyDescent="1.1499999999999999">
      <c r="A25" s="53"/>
      <c r="B25" s="46" t="s">
        <v>40</v>
      </c>
      <c r="C25" s="47"/>
      <c r="D25" s="48"/>
      <c r="E25" s="48">
        <v>1000000</v>
      </c>
      <c r="F25" s="48">
        <v>3200000</v>
      </c>
      <c r="G25" s="48">
        <v>3000000</v>
      </c>
      <c r="H25" s="48"/>
      <c r="I25" s="48">
        <v>6000000</v>
      </c>
      <c r="J25" s="48">
        <v>2000000</v>
      </c>
      <c r="K25" s="48"/>
      <c r="L25" s="48"/>
      <c r="M25" s="48"/>
      <c r="N25" s="48"/>
      <c r="O25" s="48"/>
      <c r="P25" s="48"/>
      <c r="Q25" s="32"/>
      <c r="R25" s="32"/>
      <c r="S25" s="33"/>
      <c r="T25" s="31"/>
      <c r="U25" s="49"/>
      <c r="V25" s="49"/>
      <c r="W25" s="50"/>
      <c r="X25" s="50"/>
      <c r="Y25" s="36">
        <v>15200000</v>
      </c>
      <c r="Z25" s="37">
        <v>1.4231834015950315E-3</v>
      </c>
      <c r="AA25" s="51">
        <v>23</v>
      </c>
      <c r="AB25" s="47">
        <v>0</v>
      </c>
      <c r="AC25" s="33">
        <v>15200000</v>
      </c>
      <c r="AD25" s="37">
        <v>1.3482231541429043E-3</v>
      </c>
      <c r="AE25" s="39">
        <v>25</v>
      </c>
      <c r="AF25" s="53"/>
      <c r="AG25" s="54" t="s">
        <v>39</v>
      </c>
      <c r="AH25" s="37" t="s">
        <v>15</v>
      </c>
      <c r="AI25" s="41">
        <v>25250000</v>
      </c>
      <c r="AJ25" s="41">
        <v>29401934.105390437</v>
      </c>
      <c r="AK25" s="41">
        <v>25250000</v>
      </c>
      <c r="AL25" s="41">
        <v>27441150.371226583</v>
      </c>
      <c r="AM25" s="41">
        <v>0</v>
      </c>
      <c r="AN25" s="42">
        <v>0</v>
      </c>
      <c r="AO25" s="43">
        <v>27441150.371226583</v>
      </c>
      <c r="AP25" s="44">
        <v>7.0879541597282988E-3</v>
      </c>
      <c r="AQ25" s="53"/>
    </row>
    <row r="26" spans="1:43" s="12" customFormat="1" ht="42" x14ac:dyDescent="1.1499999999999999">
      <c r="A26" s="53"/>
      <c r="B26" s="46" t="s">
        <v>353</v>
      </c>
      <c r="C26" s="47"/>
      <c r="D26" s="48"/>
      <c r="E26" s="48"/>
      <c r="F26" s="48"/>
      <c r="G26" s="48"/>
      <c r="H26" s="48"/>
      <c r="I26" s="48"/>
      <c r="J26" s="48"/>
      <c r="K26" s="48"/>
      <c r="L26" s="48"/>
      <c r="M26" s="48"/>
      <c r="N26" s="48"/>
      <c r="O26" s="48"/>
      <c r="P26" s="48"/>
      <c r="Q26" s="32"/>
      <c r="R26" s="32"/>
      <c r="S26" s="33"/>
      <c r="T26" s="31"/>
      <c r="U26" s="49"/>
      <c r="V26" s="49"/>
      <c r="W26" s="50">
        <v>38000000</v>
      </c>
      <c r="X26" s="50"/>
      <c r="Y26" s="36">
        <v>38000000</v>
      </c>
      <c r="Z26" s="37">
        <v>3.5579585039875786E-3</v>
      </c>
      <c r="AA26" s="51">
        <v>20</v>
      </c>
      <c r="AB26" s="47">
        <v>0</v>
      </c>
      <c r="AC26" s="33">
        <v>38000000</v>
      </c>
      <c r="AD26" s="37">
        <v>3.3705578853572607E-3</v>
      </c>
      <c r="AE26" s="39">
        <v>20</v>
      </c>
      <c r="AF26" s="53"/>
      <c r="AG26" s="54" t="s">
        <v>41</v>
      </c>
      <c r="AH26" s="37" t="s">
        <v>42</v>
      </c>
      <c r="AI26" s="41">
        <v>944600000</v>
      </c>
      <c r="AJ26" s="41">
        <v>111642410.97194152</v>
      </c>
      <c r="AK26" s="41">
        <v>800200000</v>
      </c>
      <c r="AL26" s="41">
        <v>81641726.060000002</v>
      </c>
      <c r="AM26" s="41">
        <v>144400000</v>
      </c>
      <c r="AN26" s="42">
        <v>15238095.238095237</v>
      </c>
      <c r="AO26" s="43">
        <v>96879821.298095241</v>
      </c>
      <c r="AP26" s="44">
        <v>2.502372251432966E-2</v>
      </c>
      <c r="AQ26" s="53"/>
    </row>
    <row r="27" spans="1:43" s="12" customFormat="1" ht="42" x14ac:dyDescent="1.1499999999999999">
      <c r="A27" s="53"/>
      <c r="B27" s="46" t="s">
        <v>26</v>
      </c>
      <c r="C27" s="47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32"/>
      <c r="R27" s="32"/>
      <c r="S27" s="33"/>
      <c r="T27" s="31">
        <v>1239880.8399999999</v>
      </c>
      <c r="U27" s="49"/>
      <c r="V27" s="49"/>
      <c r="W27" s="50"/>
      <c r="X27" s="50"/>
      <c r="Y27" s="36">
        <v>1239880.8399999999</v>
      </c>
      <c r="Z27" s="37">
        <v>1.1609064680550688E-4</v>
      </c>
      <c r="AA27" s="51">
        <v>29</v>
      </c>
      <c r="AB27" s="47">
        <v>0</v>
      </c>
      <c r="AC27" s="33">
        <v>1239880.8399999999</v>
      </c>
      <c r="AD27" s="37">
        <v>1.0997605637277326E-4</v>
      </c>
      <c r="AE27" s="39">
        <v>32</v>
      </c>
      <c r="AF27" s="53"/>
      <c r="AG27" s="54" t="s">
        <v>43</v>
      </c>
      <c r="AH27" s="37" t="s">
        <v>44</v>
      </c>
      <c r="AI27" s="41">
        <v>39700000</v>
      </c>
      <c r="AJ27" s="41">
        <v>43430746.240000002</v>
      </c>
      <c r="AK27" s="41">
        <v>39700000</v>
      </c>
      <c r="AL27" s="41">
        <v>42944100.990000002</v>
      </c>
      <c r="AM27" s="41">
        <v>0</v>
      </c>
      <c r="AN27" s="42">
        <v>0</v>
      </c>
      <c r="AO27" s="43">
        <v>42944100.990000002</v>
      </c>
      <c r="AP27" s="44">
        <v>1.1092312644699707E-2</v>
      </c>
      <c r="AQ27" s="53"/>
    </row>
    <row r="28" spans="1:43" s="12" customFormat="1" ht="42" x14ac:dyDescent="1.1499999999999999">
      <c r="A28" s="53"/>
      <c r="B28" s="46" t="s">
        <v>39</v>
      </c>
      <c r="C28" s="47"/>
      <c r="D28" s="48"/>
      <c r="E28" s="48">
        <v>5942500</v>
      </c>
      <c r="F28" s="48">
        <v>9033500</v>
      </c>
      <c r="G28" s="48">
        <v>65610840</v>
      </c>
      <c r="H28" s="48">
        <v>166531900</v>
      </c>
      <c r="I28" s="48">
        <v>79374000</v>
      </c>
      <c r="J28" s="48"/>
      <c r="K28" s="48"/>
      <c r="L28" s="48">
        <v>26826000</v>
      </c>
      <c r="M28" s="48"/>
      <c r="N28" s="48"/>
      <c r="O28" s="48"/>
      <c r="P28" s="48"/>
      <c r="Q28" s="32"/>
      <c r="R28" s="32">
        <v>1022493.95</v>
      </c>
      <c r="S28" s="33">
        <v>626546.11055298091</v>
      </c>
      <c r="T28" s="31"/>
      <c r="U28" s="49"/>
      <c r="V28" s="49">
        <v>5701575</v>
      </c>
      <c r="W28" s="50"/>
      <c r="X28" s="50">
        <v>21739575.359999999</v>
      </c>
      <c r="Y28" s="36">
        <v>382408930.42055297</v>
      </c>
      <c r="Z28" s="37">
        <v>3.5805134368173702E-2</v>
      </c>
      <c r="AA28" s="51">
        <v>12</v>
      </c>
      <c r="AB28" s="47">
        <v>0</v>
      </c>
      <c r="AC28" s="33">
        <v>382408930.42055297</v>
      </c>
      <c r="AD28" s="37">
        <v>3.3919248312106076E-2</v>
      </c>
      <c r="AE28" s="39">
        <v>12</v>
      </c>
      <c r="AF28" s="53"/>
      <c r="AG28" s="54" t="s">
        <v>28</v>
      </c>
      <c r="AH28" s="37" t="s">
        <v>27</v>
      </c>
      <c r="AI28" s="41">
        <v>100000000</v>
      </c>
      <c r="AJ28" s="41">
        <v>100000000</v>
      </c>
      <c r="AK28" s="41">
        <v>80000000</v>
      </c>
      <c r="AL28" s="41">
        <v>80000000</v>
      </c>
      <c r="AM28" s="41">
        <v>20000000</v>
      </c>
      <c r="AN28" s="42">
        <v>20000000</v>
      </c>
      <c r="AO28" s="43">
        <v>100000000</v>
      </c>
      <c r="AP28" s="44">
        <v>2.58296538732588E-2</v>
      </c>
      <c r="AQ28" s="53"/>
    </row>
    <row r="29" spans="1:43" s="12" customFormat="1" ht="42" x14ac:dyDescent="1.1499999999999999">
      <c r="A29" s="53"/>
      <c r="B29" s="46" t="s">
        <v>41</v>
      </c>
      <c r="C29" s="47"/>
      <c r="D29" s="48">
        <v>5313092.9800000004</v>
      </c>
      <c r="E29" s="48">
        <v>12940913.080000002</v>
      </c>
      <c r="F29" s="48"/>
      <c r="G29" s="48">
        <v>3780956.58</v>
      </c>
      <c r="H29" s="48">
        <v>31313229.119999997</v>
      </c>
      <c r="I29" s="48">
        <v>48245165.210000001</v>
      </c>
      <c r="J29" s="48">
        <v>55735033.040000007</v>
      </c>
      <c r="K29" s="48">
        <v>14259029.529999999</v>
      </c>
      <c r="L29" s="48">
        <v>15178422.35</v>
      </c>
      <c r="M29" s="48">
        <v>87069005.670000002</v>
      </c>
      <c r="N29" s="48">
        <v>11758186.310000001</v>
      </c>
      <c r="O29" s="48">
        <v>30921326.710000001</v>
      </c>
      <c r="P29" s="32">
        <v>31546028.740000002</v>
      </c>
      <c r="Q29" s="32">
        <v>33299065.370000001</v>
      </c>
      <c r="R29" s="32">
        <v>31418547.420000002</v>
      </c>
      <c r="S29" s="33">
        <v>34128186.379999995</v>
      </c>
      <c r="T29" s="31">
        <v>34811668.869999997</v>
      </c>
      <c r="U29" s="49">
        <v>21409661.710000001</v>
      </c>
      <c r="V29" s="49">
        <v>10826535.949999999</v>
      </c>
      <c r="W29" s="50">
        <v>14593859.529999999</v>
      </c>
      <c r="X29" s="50"/>
      <c r="Y29" s="36">
        <v>528547914.54999995</v>
      </c>
      <c r="Z29" s="37">
        <v>4.9488198614159797E-2</v>
      </c>
      <c r="AA29" s="51">
        <v>10</v>
      </c>
      <c r="AB29" s="47">
        <v>15238095.238095237</v>
      </c>
      <c r="AC29" s="33">
        <v>543786009.78809524</v>
      </c>
      <c r="AD29" s="37">
        <v>4.8233216401005918E-2</v>
      </c>
      <c r="AE29" s="39">
        <v>10</v>
      </c>
      <c r="AF29" s="53"/>
      <c r="AG29" s="54" t="s">
        <v>45</v>
      </c>
      <c r="AH29" s="37" t="s">
        <v>29</v>
      </c>
      <c r="AI29" s="41">
        <v>430000000</v>
      </c>
      <c r="AJ29" s="41">
        <v>600324361</v>
      </c>
      <c r="AK29" s="41">
        <v>429947428.75</v>
      </c>
      <c r="AL29" s="41">
        <v>547884262.07999992</v>
      </c>
      <c r="AM29" s="41">
        <v>52571.25</v>
      </c>
      <c r="AN29" s="42">
        <v>69480.789818008794</v>
      </c>
      <c r="AO29" s="43">
        <v>547953742.86981797</v>
      </c>
      <c r="AP29" s="44">
        <v>0.1415345551688405</v>
      </c>
      <c r="AQ29" s="53"/>
    </row>
    <row r="30" spans="1:43" s="12" customFormat="1" ht="42" x14ac:dyDescent="1.1499999999999999">
      <c r="A30" s="53"/>
      <c r="B30" s="46" t="s">
        <v>43</v>
      </c>
      <c r="C30" s="47"/>
      <c r="D30" s="48"/>
      <c r="E30" s="48"/>
      <c r="F30" s="48"/>
      <c r="G30" s="48"/>
      <c r="H30" s="48">
        <v>2526109.9500000002</v>
      </c>
      <c r="I30" s="48">
        <v>1345050.22</v>
      </c>
      <c r="J30" s="48">
        <v>1630434.78</v>
      </c>
      <c r="K30" s="48">
        <v>7043602.2600000007</v>
      </c>
      <c r="L30" s="48">
        <v>6997523.9500000002</v>
      </c>
      <c r="M30" s="48">
        <v>7188675.0700000003</v>
      </c>
      <c r="N30" s="48">
        <v>6827013.9699999997</v>
      </c>
      <c r="O30" s="48"/>
      <c r="P30" s="48">
        <v>20024544.25</v>
      </c>
      <c r="Q30" s="32">
        <v>13899857.420000002</v>
      </c>
      <c r="R30" s="32">
        <v>9985022.4700000007</v>
      </c>
      <c r="S30" s="33">
        <v>17186734.890000001</v>
      </c>
      <c r="T30" s="31">
        <v>13020833.33</v>
      </c>
      <c r="U30" s="49">
        <v>10331112.140000001</v>
      </c>
      <c r="V30" s="49">
        <v>10938525.49</v>
      </c>
      <c r="W30" s="50">
        <v>8653630.0299999993</v>
      </c>
      <c r="X30" s="50"/>
      <c r="Y30" s="36">
        <v>137598670.22</v>
      </c>
      <c r="Z30" s="37">
        <v>1.2883430495963983E-2</v>
      </c>
      <c r="AA30" s="51">
        <v>15</v>
      </c>
      <c r="AB30" s="47">
        <v>0</v>
      </c>
      <c r="AC30" s="33">
        <v>137598670.22</v>
      </c>
      <c r="AD30" s="37">
        <v>1.2204849550649851E-2</v>
      </c>
      <c r="AE30" s="39">
        <v>15</v>
      </c>
      <c r="AF30" s="53"/>
      <c r="AG30" s="54" t="s">
        <v>46</v>
      </c>
      <c r="AH30" s="37" t="s">
        <v>27</v>
      </c>
      <c r="AI30" s="41">
        <v>480000000</v>
      </c>
      <c r="AJ30" s="41">
        <v>480000000</v>
      </c>
      <c r="AK30" s="41">
        <v>480000000</v>
      </c>
      <c r="AL30" s="41">
        <v>480000000</v>
      </c>
      <c r="AM30" s="41">
        <v>0</v>
      </c>
      <c r="AN30" s="42">
        <v>0</v>
      </c>
      <c r="AO30" s="43">
        <v>480000000</v>
      </c>
      <c r="AP30" s="44">
        <v>0.12398233859164225</v>
      </c>
      <c r="AQ30" s="53"/>
    </row>
    <row r="31" spans="1:43" s="12" customFormat="1" ht="27.75" customHeight="1" x14ac:dyDescent="1.1499999999999999">
      <c r="A31" s="53"/>
      <c r="B31" s="46" t="s">
        <v>28</v>
      </c>
      <c r="C31" s="47"/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48"/>
      <c r="P31" s="48"/>
      <c r="Q31" s="32">
        <v>24749940</v>
      </c>
      <c r="R31" s="32">
        <v>8249940</v>
      </c>
      <c r="S31" s="33">
        <v>32999932</v>
      </c>
      <c r="T31" s="31">
        <v>32999870</v>
      </c>
      <c r="U31" s="49">
        <v>20000000</v>
      </c>
      <c r="V31" s="49">
        <v>20000000</v>
      </c>
      <c r="W31" s="50">
        <v>20000000</v>
      </c>
      <c r="X31" s="50">
        <v>20000000</v>
      </c>
      <c r="Y31" s="36">
        <v>178999682</v>
      </c>
      <c r="Z31" s="59">
        <v>1.6759827389025587E-2</v>
      </c>
      <c r="AA31" s="51">
        <v>14</v>
      </c>
      <c r="AB31" s="47">
        <v>20000000</v>
      </c>
      <c r="AC31" s="33">
        <v>198999682</v>
      </c>
      <c r="AD31" s="37">
        <v>1.7651051246018089E-2</v>
      </c>
      <c r="AE31" s="39">
        <v>13</v>
      </c>
      <c r="AF31" s="53"/>
      <c r="AG31" s="54" t="s">
        <v>48</v>
      </c>
      <c r="AH31" s="37" t="s">
        <v>27</v>
      </c>
      <c r="AI31" s="41">
        <v>1000000</v>
      </c>
      <c r="AJ31" s="41">
        <v>1000000</v>
      </c>
      <c r="AK31" s="41">
        <v>1000000</v>
      </c>
      <c r="AL31" s="41">
        <v>1000000</v>
      </c>
      <c r="AM31" s="41">
        <v>0</v>
      </c>
      <c r="AN31" s="42">
        <v>0</v>
      </c>
      <c r="AO31" s="43">
        <v>1000000</v>
      </c>
      <c r="AP31" s="44">
        <v>2.5829653873258798E-4</v>
      </c>
      <c r="AQ31" s="53"/>
    </row>
    <row r="32" spans="1:43" s="12" customFormat="1" ht="32.25" customHeight="1" x14ac:dyDescent="1.1499999999999999">
      <c r="A32" s="53"/>
      <c r="B32" s="46" t="s">
        <v>19</v>
      </c>
      <c r="C32" s="47"/>
      <c r="D32" s="48">
        <v>2053520</v>
      </c>
      <c r="E32" s="48">
        <v>1249940</v>
      </c>
      <c r="F32" s="48">
        <v>134593800</v>
      </c>
      <c r="G32" s="48">
        <v>138592669.90000001</v>
      </c>
      <c r="H32" s="48">
        <v>13862700</v>
      </c>
      <c r="I32" s="48">
        <v>84994000</v>
      </c>
      <c r="J32" s="48">
        <v>156571796</v>
      </c>
      <c r="K32" s="48">
        <v>144522320</v>
      </c>
      <c r="L32" s="48">
        <v>96587000</v>
      </c>
      <c r="M32" s="48">
        <v>78270000</v>
      </c>
      <c r="N32" s="48"/>
      <c r="O32" s="48">
        <v>136799050</v>
      </c>
      <c r="P32" s="48">
        <v>101990800</v>
      </c>
      <c r="Q32" s="32">
        <v>34430400</v>
      </c>
      <c r="R32" s="32">
        <v>142139200</v>
      </c>
      <c r="S32" s="33">
        <v>67458450</v>
      </c>
      <c r="T32" s="31">
        <v>61950564</v>
      </c>
      <c r="U32" s="49">
        <v>7558995.8099999996</v>
      </c>
      <c r="V32" s="49">
        <v>36603300</v>
      </c>
      <c r="W32" s="50">
        <v>424631350</v>
      </c>
      <c r="X32" s="50">
        <v>86649612.079999998</v>
      </c>
      <c r="Y32" s="36">
        <v>1951509467.79</v>
      </c>
      <c r="Z32" s="59">
        <v>0.18272078175093956</v>
      </c>
      <c r="AA32" s="51">
        <v>1</v>
      </c>
      <c r="AB32" s="47">
        <v>69480.789818008794</v>
      </c>
      <c r="AC32" s="33">
        <v>1951578948.579818</v>
      </c>
      <c r="AD32" s="37">
        <v>0.17310288984297206</v>
      </c>
      <c r="AE32" s="39">
        <v>1</v>
      </c>
      <c r="AF32" s="53"/>
      <c r="AG32" s="54" t="s">
        <v>47</v>
      </c>
      <c r="AH32" s="37" t="s">
        <v>27</v>
      </c>
      <c r="AI32" s="41">
        <v>2500000</v>
      </c>
      <c r="AJ32" s="41">
        <v>2500000</v>
      </c>
      <c r="AK32" s="41">
        <v>0</v>
      </c>
      <c r="AL32" s="41">
        <v>0</v>
      </c>
      <c r="AM32" s="41">
        <v>2500000</v>
      </c>
      <c r="AN32" s="42">
        <v>2500000</v>
      </c>
      <c r="AO32" s="43">
        <v>2500000</v>
      </c>
      <c r="AP32" s="44">
        <v>6.4574134683147003E-4</v>
      </c>
      <c r="AQ32" s="53"/>
    </row>
    <row r="33" spans="1:43" s="12" customFormat="1" ht="32.25" customHeight="1" thickBot="1" x14ac:dyDescent="1.2">
      <c r="A33" s="53"/>
      <c r="B33" s="46" t="s">
        <v>46</v>
      </c>
      <c r="C33" s="47"/>
      <c r="D33" s="48"/>
      <c r="E33" s="48"/>
      <c r="F33" s="48"/>
      <c r="G33" s="48"/>
      <c r="H33" s="48">
        <v>600000</v>
      </c>
      <c r="I33" s="48">
        <v>900000</v>
      </c>
      <c r="J33" s="48"/>
      <c r="K33" s="48">
        <v>800000</v>
      </c>
      <c r="L33" s="48">
        <v>21020000</v>
      </c>
      <c r="M33" s="48">
        <v>20180000</v>
      </c>
      <c r="N33" s="48">
        <v>40000000</v>
      </c>
      <c r="O33" s="48">
        <v>115000000</v>
      </c>
      <c r="P33" s="48"/>
      <c r="Q33" s="32">
        <v>75000000</v>
      </c>
      <c r="R33" s="32">
        <v>87500000</v>
      </c>
      <c r="S33" s="33">
        <v>90000000</v>
      </c>
      <c r="T33" s="31">
        <v>100000000</v>
      </c>
      <c r="U33" s="49">
        <v>125000000</v>
      </c>
      <c r="V33" s="49">
        <v>125000000</v>
      </c>
      <c r="W33" s="50">
        <v>130000000</v>
      </c>
      <c r="X33" s="50"/>
      <c r="Y33" s="36">
        <v>931000000</v>
      </c>
      <c r="Z33" s="59">
        <v>8.716998334769567E-2</v>
      </c>
      <c r="AA33" s="51">
        <v>3</v>
      </c>
      <c r="AB33" s="47">
        <v>0</v>
      </c>
      <c r="AC33" s="33">
        <v>931000000</v>
      </c>
      <c r="AD33" s="37">
        <v>8.2578668191252896E-2</v>
      </c>
      <c r="AE33" s="39">
        <v>3</v>
      </c>
      <c r="AF33" s="53"/>
      <c r="AG33" s="60" t="s">
        <v>351</v>
      </c>
      <c r="AH33" s="61" t="s">
        <v>27</v>
      </c>
      <c r="AI33" s="62">
        <v>38000000</v>
      </c>
      <c r="AJ33" s="62">
        <v>38000000</v>
      </c>
      <c r="AK33" s="62">
        <v>38000000</v>
      </c>
      <c r="AL33" s="62">
        <v>38000000</v>
      </c>
      <c r="AM33" s="62">
        <v>0</v>
      </c>
      <c r="AN33" s="42">
        <v>0</v>
      </c>
      <c r="AO33" s="43">
        <v>38000000</v>
      </c>
      <c r="AP33" s="44">
        <v>9.8152684718383447E-3</v>
      </c>
      <c r="AQ33" s="53"/>
    </row>
    <row r="34" spans="1:43" s="67" customFormat="1" ht="29.25" customHeight="1" thickBot="1" x14ac:dyDescent="0.85">
      <c r="A34" s="53"/>
      <c r="B34" s="46" t="s">
        <v>48</v>
      </c>
      <c r="C34" s="47"/>
      <c r="D34" s="48"/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48"/>
      <c r="P34" s="32">
        <v>500000</v>
      </c>
      <c r="Q34" s="32">
        <v>1000000</v>
      </c>
      <c r="R34" s="32"/>
      <c r="S34" s="33"/>
      <c r="T34" s="31"/>
      <c r="U34" s="49">
        <v>1000000</v>
      </c>
      <c r="V34" s="49"/>
      <c r="W34" s="50"/>
      <c r="X34" s="50"/>
      <c r="Y34" s="36">
        <v>2500000</v>
      </c>
      <c r="Z34" s="59">
        <v>2.3407621736760384E-4</v>
      </c>
      <c r="AA34" s="51">
        <v>26</v>
      </c>
      <c r="AB34" s="47">
        <v>0</v>
      </c>
      <c r="AC34" s="33">
        <v>2500000</v>
      </c>
      <c r="AD34" s="37">
        <v>2.217472292998198E-4</v>
      </c>
      <c r="AE34" s="39">
        <v>29</v>
      </c>
      <c r="AF34" s="53"/>
      <c r="AG34" s="63" t="s">
        <v>50</v>
      </c>
      <c r="AH34" s="64"/>
      <c r="AI34" s="64"/>
      <c r="AJ34" s="65">
        <v>4155646527.1508231</v>
      </c>
      <c r="AK34" s="65"/>
      <c r="AL34" s="65">
        <v>3277703092.8055043</v>
      </c>
      <c r="AM34" s="65"/>
      <c r="AN34" s="65">
        <v>593816072.36337483</v>
      </c>
      <c r="AO34" s="65">
        <v>3871519165.1688786</v>
      </c>
      <c r="AP34" s="66">
        <v>1.0000000000000002</v>
      </c>
      <c r="AQ34" s="53"/>
    </row>
    <row r="35" spans="1:43" s="67" customFormat="1" ht="20.100000000000001" customHeight="1" x14ac:dyDescent="0.6">
      <c r="A35" s="53"/>
      <c r="B35" s="68" t="s">
        <v>361</v>
      </c>
      <c r="C35" s="69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1"/>
      <c r="Q35" s="71"/>
      <c r="R35" s="71"/>
      <c r="S35" s="72"/>
      <c r="T35" s="73"/>
      <c r="U35" s="49"/>
      <c r="V35" s="49"/>
      <c r="W35" s="50"/>
      <c r="X35" s="50"/>
      <c r="Y35" s="36">
        <v>0</v>
      </c>
      <c r="Z35" s="74">
        <v>0</v>
      </c>
      <c r="AA35" s="75">
        <v>34</v>
      </c>
      <c r="AB35" s="47">
        <v>20000000</v>
      </c>
      <c r="AC35" s="76">
        <v>20000000</v>
      </c>
      <c r="AD35" s="57">
        <v>1.7739778343985584E-3</v>
      </c>
      <c r="AE35" s="77">
        <v>24</v>
      </c>
      <c r="AF35" s="53"/>
      <c r="AG35" s="9"/>
      <c r="AH35" s="9"/>
      <c r="AI35" s="9"/>
      <c r="AJ35" s="9"/>
      <c r="AK35" s="9"/>
      <c r="AL35" s="9"/>
      <c r="AM35" s="9"/>
      <c r="AN35" s="78"/>
      <c r="AO35" s="78"/>
      <c r="AP35" s="78"/>
      <c r="AQ35" s="53"/>
    </row>
    <row r="36" spans="1:43" s="67" customFormat="1" ht="20.100000000000001" customHeight="1" x14ac:dyDescent="0.6">
      <c r="A36" s="53"/>
      <c r="B36" s="46" t="s">
        <v>47</v>
      </c>
      <c r="C36" s="47"/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48"/>
      <c r="P36" s="48">
        <v>1000000</v>
      </c>
      <c r="Q36" s="32">
        <v>500000</v>
      </c>
      <c r="R36" s="32">
        <v>500000</v>
      </c>
      <c r="S36" s="33"/>
      <c r="T36" s="31"/>
      <c r="U36" s="31"/>
      <c r="V36" s="31"/>
      <c r="W36" s="35"/>
      <c r="X36" s="35"/>
      <c r="Y36" s="36">
        <v>2000000</v>
      </c>
      <c r="Z36" s="59">
        <v>1.8726097389408307E-4</v>
      </c>
      <c r="AA36" s="51">
        <v>28</v>
      </c>
      <c r="AB36" s="47">
        <v>2500000</v>
      </c>
      <c r="AC36" s="33">
        <v>4500000</v>
      </c>
      <c r="AD36" s="37">
        <v>3.9914501273967563E-4</v>
      </c>
      <c r="AE36" s="39">
        <v>28</v>
      </c>
      <c r="AF36" s="53"/>
      <c r="AG36" s="9"/>
      <c r="AH36" s="9"/>
      <c r="AI36" s="9"/>
      <c r="AJ36" s="9"/>
      <c r="AK36" s="9"/>
      <c r="AL36" s="9"/>
      <c r="AM36" s="9"/>
      <c r="AN36" s="78"/>
      <c r="AO36" s="78"/>
      <c r="AP36" s="78"/>
      <c r="AQ36" s="53"/>
    </row>
    <row r="37" spans="1:43" s="67" customFormat="1" ht="20.100000000000001" customHeight="1" x14ac:dyDescent="0.6">
      <c r="A37" s="53"/>
      <c r="B37" s="79" t="s">
        <v>49</v>
      </c>
      <c r="C37" s="80"/>
      <c r="D37" s="81"/>
      <c r="E37" s="81"/>
      <c r="F37" s="81"/>
      <c r="G37" s="81"/>
      <c r="H37" s="81"/>
      <c r="I37" s="81"/>
      <c r="J37" s="81"/>
      <c r="K37" s="81"/>
      <c r="L37" s="81"/>
      <c r="M37" s="81"/>
      <c r="N37" s="81"/>
      <c r="O37" s="81"/>
      <c r="P37" s="81">
        <v>850000</v>
      </c>
      <c r="Q37" s="32">
        <v>850000</v>
      </c>
      <c r="R37" s="32">
        <v>539975</v>
      </c>
      <c r="S37" s="33"/>
      <c r="T37" s="31"/>
      <c r="U37" s="31"/>
      <c r="V37" s="31"/>
      <c r="W37" s="35"/>
      <c r="X37" s="35"/>
      <c r="Y37" s="36">
        <v>2239975</v>
      </c>
      <c r="Z37" s="59">
        <v>2.0972994999919937E-4</v>
      </c>
      <c r="AA37" s="51">
        <v>27</v>
      </c>
      <c r="AB37" s="47">
        <v>0</v>
      </c>
      <c r="AC37" s="33">
        <v>2239975</v>
      </c>
      <c r="AD37" s="37">
        <v>1.9868329998034553E-4</v>
      </c>
      <c r="AE37" s="39">
        <v>30</v>
      </c>
      <c r="AF37" s="53"/>
      <c r="AG37" s="9"/>
      <c r="AH37" s="9"/>
      <c r="AI37" s="9"/>
      <c r="AJ37" s="9"/>
      <c r="AK37" s="9"/>
      <c r="AL37" s="9"/>
      <c r="AM37" s="9"/>
      <c r="AN37" s="78"/>
      <c r="AO37" s="78"/>
      <c r="AP37" s="78"/>
      <c r="AQ37" s="53"/>
    </row>
    <row r="38" spans="1:43" s="67" customFormat="1" ht="20.100000000000001" customHeight="1" x14ac:dyDescent="0.6">
      <c r="A38" s="53"/>
      <c r="B38" s="46" t="s">
        <v>51</v>
      </c>
      <c r="C38" s="47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>
        <v>350000</v>
      </c>
      <c r="P38" s="48"/>
      <c r="Q38" s="48"/>
      <c r="R38" s="48"/>
      <c r="S38" s="82"/>
      <c r="T38" s="47"/>
      <c r="U38" s="31"/>
      <c r="V38" s="31"/>
      <c r="W38" s="35"/>
      <c r="X38" s="35"/>
      <c r="Y38" s="36">
        <v>350000</v>
      </c>
      <c r="Z38" s="59">
        <v>3.2770670431464535E-5</v>
      </c>
      <c r="AA38" s="51">
        <v>33</v>
      </c>
      <c r="AB38" s="47">
        <v>0</v>
      </c>
      <c r="AC38" s="48">
        <v>350000</v>
      </c>
      <c r="AD38" s="37">
        <v>3.1044612101974768E-5</v>
      </c>
      <c r="AE38" s="39">
        <v>35</v>
      </c>
      <c r="AF38" s="53"/>
      <c r="AG38" s="9"/>
      <c r="AH38" s="9"/>
      <c r="AI38" s="9"/>
      <c r="AJ38" s="9"/>
      <c r="AK38" s="83"/>
      <c r="AL38" s="9"/>
      <c r="AM38" s="9"/>
      <c r="AN38" s="78"/>
      <c r="AO38" s="78"/>
      <c r="AP38" s="78"/>
      <c r="AQ38" s="53"/>
    </row>
    <row r="39" spans="1:43" s="67" customFormat="1" ht="20.100000000000001" customHeight="1" thickBot="1" x14ac:dyDescent="0.65">
      <c r="A39" s="53"/>
      <c r="B39" s="84" t="s">
        <v>351</v>
      </c>
      <c r="C39" s="85"/>
      <c r="D39" s="86"/>
      <c r="E39" s="86"/>
      <c r="F39" s="86"/>
      <c r="G39" s="86"/>
      <c r="H39" s="86"/>
      <c r="I39" s="86"/>
      <c r="J39" s="86"/>
      <c r="K39" s="86"/>
      <c r="L39" s="86"/>
      <c r="M39" s="86"/>
      <c r="N39" s="86"/>
      <c r="O39" s="86"/>
      <c r="P39" s="86"/>
      <c r="Q39" s="86"/>
      <c r="R39" s="86"/>
      <c r="S39" s="87"/>
      <c r="T39" s="85">
        <v>10000000</v>
      </c>
      <c r="U39" s="85">
        <v>8000000</v>
      </c>
      <c r="V39" s="85">
        <v>10000000</v>
      </c>
      <c r="W39" s="88">
        <v>10000000</v>
      </c>
      <c r="X39" s="88"/>
      <c r="Y39" s="36">
        <v>38000000</v>
      </c>
      <c r="Z39" s="89">
        <v>3.5579585039875786E-3</v>
      </c>
      <c r="AA39" s="90">
        <v>20</v>
      </c>
      <c r="AB39" s="91">
        <v>0</v>
      </c>
      <c r="AC39" s="87">
        <v>38000000</v>
      </c>
      <c r="AD39" s="92">
        <v>3.3705578853572607E-3</v>
      </c>
      <c r="AE39" s="93">
        <v>20</v>
      </c>
      <c r="AF39" s="53"/>
      <c r="AG39" s="9"/>
      <c r="AH39" s="9"/>
      <c r="AI39" s="9"/>
      <c r="AJ39" s="9"/>
      <c r="AK39" s="9"/>
      <c r="AL39" s="9"/>
      <c r="AM39" s="9"/>
      <c r="AN39" s="78"/>
      <c r="AO39" s="78"/>
      <c r="AP39" s="78"/>
      <c r="AQ39" s="53"/>
    </row>
    <row r="40" spans="1:43" s="67" customFormat="1" ht="36" customHeight="1" thickBot="1" x14ac:dyDescent="0.85">
      <c r="A40" s="53"/>
      <c r="B40" s="94" t="s">
        <v>50</v>
      </c>
      <c r="C40" s="95">
        <v>15230000</v>
      </c>
      <c r="D40" s="95">
        <v>152737992.71000001</v>
      </c>
      <c r="E40" s="95">
        <v>94378693.309999987</v>
      </c>
      <c r="F40" s="95">
        <v>467563516.79999995</v>
      </c>
      <c r="G40" s="95">
        <v>340044146.44000006</v>
      </c>
      <c r="H40" s="95">
        <v>347662791.09999996</v>
      </c>
      <c r="I40" s="95">
        <v>485118274.29000002</v>
      </c>
      <c r="J40" s="95">
        <v>409454498.90999997</v>
      </c>
      <c r="K40" s="95">
        <v>504338727.67999995</v>
      </c>
      <c r="L40" s="95">
        <v>390054832.00999999</v>
      </c>
      <c r="M40" s="95">
        <v>553175808.27999997</v>
      </c>
      <c r="N40" s="95">
        <v>251137191.41999999</v>
      </c>
      <c r="O40" s="95">
        <v>467794420.35000002</v>
      </c>
      <c r="P40" s="95">
        <v>473674421.97000003</v>
      </c>
      <c r="Q40" s="95">
        <v>637613076.26999998</v>
      </c>
      <c r="R40" s="95">
        <v>565863399.44000006</v>
      </c>
      <c r="S40" s="95">
        <v>881701299.18990922</v>
      </c>
      <c r="T40" s="95">
        <v>835363568.56969965</v>
      </c>
      <c r="U40" s="95">
        <v>609726983.83999991</v>
      </c>
      <c r="V40" s="95">
        <v>989332878.43867171</v>
      </c>
      <c r="W40" s="95">
        <v>913130583.64999998</v>
      </c>
      <c r="X40" s="95">
        <v>295184848.42688102</v>
      </c>
      <c r="Y40" s="95">
        <v>10680281953.095163</v>
      </c>
      <c r="Z40" s="96">
        <v>0.99999999999999989</v>
      </c>
      <c r="AA40" s="97">
        <v>35</v>
      </c>
      <c r="AB40" s="95">
        <v>593816072.36337483</v>
      </c>
      <c r="AC40" s="98">
        <v>11274098025.458538</v>
      </c>
      <c r="AD40" s="99"/>
      <c r="AE40" s="99"/>
      <c r="AF40" s="53"/>
      <c r="AG40" s="9"/>
      <c r="AH40" s="9"/>
      <c r="AI40" s="9"/>
      <c r="AJ40" s="9"/>
      <c r="AK40" s="9"/>
      <c r="AL40" s="9"/>
      <c r="AM40" s="9"/>
      <c r="AN40" s="78"/>
      <c r="AO40" s="78"/>
      <c r="AP40" s="78"/>
      <c r="AQ40" s="53"/>
    </row>
    <row r="41" spans="1:43" s="67" customFormat="1" ht="19.5" customHeight="1" x14ac:dyDescent="0.6">
      <c r="A41" s="53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53"/>
      <c r="AG41" s="9"/>
      <c r="AH41" s="9"/>
      <c r="AI41" s="9"/>
      <c r="AJ41" s="9"/>
      <c r="AK41" s="9"/>
      <c r="AL41" s="9"/>
      <c r="AM41" s="9"/>
      <c r="AN41" s="78"/>
      <c r="AO41" s="78"/>
      <c r="AP41" s="78"/>
      <c r="AQ41" s="53"/>
    </row>
    <row r="42" spans="1:43" s="67" customFormat="1" ht="20.100000000000001" customHeight="1" x14ac:dyDescent="0.6">
      <c r="A42" s="53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100"/>
      <c r="W42" s="100"/>
      <c r="X42" s="100"/>
      <c r="Y42" s="9"/>
      <c r="Z42" s="9"/>
      <c r="AA42" s="101"/>
      <c r="AB42" s="9"/>
      <c r="AC42" s="9"/>
      <c r="AD42" s="9"/>
      <c r="AE42" s="9"/>
      <c r="AF42" s="53"/>
      <c r="AG42" s="9"/>
      <c r="AH42" s="9"/>
      <c r="AI42" s="9"/>
      <c r="AJ42" s="9"/>
      <c r="AK42" s="9"/>
      <c r="AL42" s="9"/>
      <c r="AM42" s="9"/>
      <c r="AN42" s="78"/>
      <c r="AO42" s="78"/>
      <c r="AP42" s="78"/>
      <c r="AQ42" s="53"/>
    </row>
    <row r="43" spans="1:43" s="67" customFormat="1" ht="20.100000000000001" customHeight="1" thickBot="1" x14ac:dyDescent="0.65">
      <c r="A43" s="53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100"/>
      <c r="W43" s="100"/>
      <c r="X43" s="100"/>
      <c r="Y43" s="9"/>
      <c r="Z43" s="9"/>
      <c r="AA43" s="9"/>
      <c r="AB43" s="9"/>
      <c r="AC43" s="9"/>
      <c r="AD43" s="9"/>
      <c r="AE43" s="9"/>
      <c r="AF43" s="53"/>
      <c r="AG43" s="9"/>
      <c r="AH43" s="9"/>
      <c r="AI43" s="9"/>
      <c r="AJ43" s="9"/>
      <c r="AK43" s="9"/>
      <c r="AL43" s="9"/>
      <c r="AM43" s="9"/>
      <c r="AN43" s="78"/>
      <c r="AO43" s="78"/>
      <c r="AP43" s="78"/>
      <c r="AQ43" s="53"/>
    </row>
    <row r="44" spans="1:43" s="67" customFormat="1" ht="20.100000000000001" customHeight="1" thickBot="1" x14ac:dyDescent="0.65">
      <c r="A44" s="53"/>
      <c r="B44" s="9"/>
      <c r="C44" s="22">
        <v>2024</v>
      </c>
      <c r="D44" s="9"/>
      <c r="E44" s="9"/>
      <c r="F44" s="9"/>
      <c r="G44" s="9"/>
      <c r="H44" s="9"/>
      <c r="I44" s="22" t="s">
        <v>1</v>
      </c>
      <c r="J44" s="23">
        <v>2023</v>
      </c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Z44" s="9"/>
      <c r="AA44" s="9"/>
      <c r="AB44" s="9"/>
      <c r="AC44" s="9"/>
      <c r="AD44" s="9"/>
      <c r="AE44" s="9"/>
      <c r="AF44" s="53"/>
      <c r="AG44" s="9"/>
      <c r="AH44" s="9"/>
      <c r="AI44" s="9"/>
      <c r="AJ44" s="9"/>
      <c r="AK44" s="9"/>
      <c r="AL44" s="9"/>
      <c r="AM44" s="9"/>
      <c r="AN44" s="78"/>
      <c r="AO44" s="78"/>
      <c r="AP44" s="78"/>
      <c r="AQ44" s="53"/>
    </row>
    <row r="45" spans="1:43" s="67" customFormat="1" ht="20.100000000000001" customHeight="1" x14ac:dyDescent="0.6">
      <c r="A45" s="53"/>
      <c r="B45" s="9"/>
      <c r="C45" s="102">
        <v>424631350</v>
      </c>
      <c r="D45" s="103">
        <v>424.63135</v>
      </c>
      <c r="E45" s="104">
        <v>0.46502806674446007</v>
      </c>
      <c r="F45" s="9"/>
      <c r="G45" s="9"/>
      <c r="H45" s="9"/>
      <c r="I45" s="30" t="s">
        <v>21</v>
      </c>
      <c r="J45" s="49">
        <v>361206440</v>
      </c>
      <c r="K45" s="103">
        <v>361.20643999999999</v>
      </c>
      <c r="L45" s="100">
        <v>0.36510101692975422</v>
      </c>
      <c r="M45" s="9"/>
      <c r="N45" s="9"/>
      <c r="O45" s="9"/>
      <c r="P45" s="9"/>
      <c r="Q45" s="9"/>
      <c r="R45" s="9"/>
      <c r="S45" s="9"/>
      <c r="T45" s="9"/>
      <c r="U45" s="9"/>
      <c r="Z45" s="9"/>
      <c r="AA45" s="9"/>
      <c r="AB45" s="9"/>
      <c r="AC45" s="9"/>
      <c r="AD45" s="9"/>
      <c r="AE45" s="9"/>
      <c r="AF45" s="53"/>
      <c r="AG45" s="9"/>
      <c r="AH45" s="9"/>
      <c r="AI45" s="9"/>
      <c r="AJ45" s="9"/>
      <c r="AK45" s="9"/>
      <c r="AL45" s="9"/>
      <c r="AM45" s="9"/>
      <c r="AN45" s="78"/>
      <c r="AO45" s="78"/>
      <c r="AP45" s="78"/>
      <c r="AQ45" s="53"/>
    </row>
    <row r="46" spans="1:43" s="67" customFormat="1" ht="20.100000000000001" customHeight="1" x14ac:dyDescent="0.6">
      <c r="A46" s="53"/>
      <c r="B46" s="9"/>
      <c r="C46" s="50">
        <v>130000000</v>
      </c>
      <c r="D46" s="103">
        <v>130</v>
      </c>
      <c r="E46" s="104">
        <v>0.14236737037145233</v>
      </c>
      <c r="F46" s="9"/>
      <c r="G46" s="9"/>
      <c r="H46" s="9"/>
      <c r="I46" s="46" t="s">
        <v>23</v>
      </c>
      <c r="J46" s="49">
        <v>127974318.56999999</v>
      </c>
      <c r="K46" s="103">
        <v>127.97431856999999</v>
      </c>
      <c r="L46" s="100">
        <v>0.12935415506655787</v>
      </c>
      <c r="M46" s="9"/>
      <c r="N46" s="9"/>
      <c r="O46" s="9"/>
      <c r="P46" s="9"/>
      <c r="Q46" s="9"/>
      <c r="R46" s="9"/>
      <c r="S46" s="9"/>
      <c r="T46" s="9"/>
      <c r="U46" s="9"/>
      <c r="Z46" s="9"/>
      <c r="AA46" s="9"/>
      <c r="AB46" s="9"/>
      <c r="AC46" s="9"/>
      <c r="AD46" s="9"/>
      <c r="AE46" s="9"/>
      <c r="AF46" s="53"/>
      <c r="AG46" s="9"/>
      <c r="AH46" s="9"/>
      <c r="AI46" s="9"/>
      <c r="AJ46" s="9"/>
      <c r="AK46" s="9"/>
      <c r="AL46" s="9"/>
      <c r="AM46" s="9"/>
      <c r="AN46" s="78"/>
      <c r="AO46" s="78"/>
      <c r="AP46" s="78"/>
      <c r="AQ46" s="9"/>
    </row>
    <row r="47" spans="1:43" s="67" customFormat="1" ht="20.100000000000001" customHeight="1" x14ac:dyDescent="0.6">
      <c r="A47" s="53"/>
      <c r="B47" s="9"/>
      <c r="C47" s="50">
        <v>58290741.57</v>
      </c>
      <c r="D47" s="103">
        <v>58.290741570000002</v>
      </c>
      <c r="E47" s="104">
        <v>6.3836150725560023E-2</v>
      </c>
      <c r="F47" s="9"/>
      <c r="G47" s="9"/>
      <c r="H47" s="9"/>
      <c r="I47" s="46" t="s">
        <v>46</v>
      </c>
      <c r="J47" s="49">
        <v>125000000</v>
      </c>
      <c r="K47" s="103">
        <v>125</v>
      </c>
      <c r="L47" s="100">
        <v>0.12634776698947917</v>
      </c>
      <c r="M47" s="9"/>
      <c r="N47" s="9"/>
      <c r="O47" s="9"/>
      <c r="P47" s="9"/>
      <c r="Q47" s="9"/>
      <c r="R47" s="9"/>
      <c r="S47" s="9"/>
      <c r="T47" s="9"/>
      <c r="U47" s="9"/>
      <c r="Z47" s="9"/>
      <c r="AA47" s="9"/>
      <c r="AB47" s="9"/>
      <c r="AC47" s="9"/>
      <c r="AD47" s="9"/>
      <c r="AE47" s="9"/>
      <c r="AF47" s="53"/>
      <c r="AG47" s="9"/>
      <c r="AH47" s="9"/>
      <c r="AI47" s="9"/>
      <c r="AJ47" s="9"/>
      <c r="AK47" s="9"/>
      <c r="AL47" s="9"/>
      <c r="AM47" s="9"/>
      <c r="AN47" s="78"/>
      <c r="AO47" s="78"/>
      <c r="AP47" s="78"/>
      <c r="AQ47" s="9"/>
    </row>
    <row r="48" spans="1:43" s="67" customFormat="1" ht="20.100000000000001" customHeight="1" x14ac:dyDescent="0.6">
      <c r="A48" s="53"/>
      <c r="B48" s="9"/>
      <c r="C48" s="50">
        <v>54222580.400000006</v>
      </c>
      <c r="D48" s="103">
        <v>54.222580400000005</v>
      </c>
      <c r="E48" s="104">
        <v>5.9380970663866564E-2</v>
      </c>
      <c r="F48" s="9"/>
      <c r="G48" s="9"/>
      <c r="H48" s="9"/>
      <c r="I48" s="46" t="s">
        <v>16</v>
      </c>
      <c r="J48" s="49">
        <v>72870951.289999992</v>
      </c>
      <c r="K48" s="103">
        <v>72.870951289999994</v>
      </c>
      <c r="L48" s="100">
        <v>7.3656655791124834E-2</v>
      </c>
      <c r="M48" s="9"/>
      <c r="N48" s="9"/>
      <c r="O48" s="9"/>
      <c r="P48" s="9"/>
      <c r="Q48" s="9"/>
      <c r="R48" s="9"/>
      <c r="S48" s="9"/>
      <c r="T48" s="9"/>
      <c r="U48" s="9"/>
      <c r="Z48" s="9"/>
      <c r="AA48" s="9"/>
      <c r="AB48" s="9"/>
      <c r="AC48" s="9"/>
      <c r="AD48" s="9"/>
      <c r="AE48" s="9"/>
      <c r="AF48" s="53"/>
      <c r="AJ48" s="9"/>
      <c r="AK48" s="9"/>
      <c r="AL48" s="9"/>
      <c r="AM48" s="9"/>
      <c r="AN48" s="78"/>
      <c r="AO48" s="78"/>
      <c r="AP48" s="78"/>
      <c r="AQ48" s="9"/>
    </row>
    <row r="49" spans="1:43" s="67" customFormat="1" ht="20.100000000000001" customHeight="1" x14ac:dyDescent="0.6">
      <c r="A49" s="53"/>
      <c r="B49" s="9"/>
      <c r="C49" s="50">
        <v>38000000</v>
      </c>
      <c r="D49" s="103">
        <v>38</v>
      </c>
      <c r="E49" s="104">
        <v>4.1615077493193764E-2</v>
      </c>
      <c r="F49" s="9"/>
      <c r="G49" s="9"/>
      <c r="H49" s="9"/>
      <c r="I49" s="46" t="s">
        <v>24</v>
      </c>
      <c r="J49" s="49">
        <v>55145054.585875496</v>
      </c>
      <c r="K49" s="103">
        <v>55.145054585875499</v>
      </c>
      <c r="L49" s="100">
        <v>5.5739636059506451E-2</v>
      </c>
      <c r="M49" s="9"/>
      <c r="N49" s="9"/>
      <c r="O49" s="9"/>
      <c r="P49" s="9"/>
      <c r="Q49" s="9"/>
      <c r="R49" s="9"/>
      <c r="S49" s="9"/>
      <c r="T49" s="9"/>
      <c r="U49" s="9"/>
      <c r="Z49" s="9"/>
      <c r="AA49" s="9"/>
      <c r="AB49" s="9"/>
      <c r="AC49" s="9"/>
      <c r="AD49" s="9"/>
      <c r="AE49" s="9"/>
      <c r="AF49" s="53"/>
      <c r="AJ49" s="9"/>
      <c r="AK49" s="9"/>
      <c r="AL49" s="9"/>
      <c r="AM49" s="9"/>
      <c r="AN49" s="78"/>
      <c r="AO49" s="78"/>
      <c r="AP49" s="78"/>
      <c r="AQ49" s="9"/>
    </row>
    <row r="50" spans="1:43" s="67" customFormat="1" ht="20.100000000000001" customHeight="1" x14ac:dyDescent="0.6">
      <c r="A50" s="53"/>
      <c r="B50" s="9"/>
      <c r="C50" s="50">
        <v>35901359.539999999</v>
      </c>
      <c r="D50" s="103">
        <v>35.901359540000001</v>
      </c>
      <c r="E50" s="104">
        <v>3.9316785772845031E-2</v>
      </c>
      <c r="F50" s="9"/>
      <c r="G50" s="9"/>
      <c r="H50" s="9"/>
      <c r="I50" s="46" t="s">
        <v>12</v>
      </c>
      <c r="J50" s="31">
        <v>39930075</v>
      </c>
      <c r="K50" s="103">
        <v>39.930075000000002</v>
      </c>
      <c r="L50" s="100">
        <v>4.0360606495779418E-2</v>
      </c>
      <c r="M50" s="9"/>
      <c r="N50" s="9"/>
      <c r="O50" s="9"/>
      <c r="P50" s="9"/>
      <c r="Q50" s="9"/>
      <c r="R50" s="9"/>
      <c r="S50" s="9"/>
      <c r="T50" s="9"/>
      <c r="U50" s="9"/>
      <c r="Z50" s="9"/>
      <c r="AA50" s="9"/>
      <c r="AB50" s="9"/>
      <c r="AC50" s="9"/>
      <c r="AD50" s="9"/>
      <c r="AE50" s="9"/>
      <c r="AF50" s="9"/>
      <c r="AJ50" s="9"/>
      <c r="AK50" s="9"/>
      <c r="AL50" s="9"/>
      <c r="AM50" s="9"/>
      <c r="AN50" s="78"/>
      <c r="AO50" s="78"/>
      <c r="AP50" s="78"/>
      <c r="AQ50" s="9"/>
    </row>
    <row r="51" spans="1:43" s="67" customFormat="1" ht="20.100000000000001" customHeight="1" x14ac:dyDescent="0.6">
      <c r="A51" s="9"/>
      <c r="B51" s="9"/>
      <c r="C51" s="50">
        <v>32719779.329999998</v>
      </c>
      <c r="D51" s="103">
        <v>32.719779330000001</v>
      </c>
      <c r="E51" s="104">
        <v>3.5832530325740776E-2</v>
      </c>
      <c r="F51" s="9"/>
      <c r="G51" s="9"/>
      <c r="H51" s="9"/>
      <c r="I51" s="46" t="s">
        <v>19</v>
      </c>
      <c r="J51" s="49">
        <v>36603300</v>
      </c>
      <c r="K51" s="103">
        <v>36.603299999999997</v>
      </c>
      <c r="L51" s="100">
        <v>3.6997961755568014E-2</v>
      </c>
      <c r="M51" s="9"/>
      <c r="N51" s="9"/>
      <c r="O51" s="9"/>
      <c r="P51" s="9"/>
      <c r="Q51" s="9"/>
      <c r="R51" s="9"/>
      <c r="S51" s="9"/>
      <c r="T51" s="9"/>
      <c r="U51" s="9"/>
      <c r="Z51" s="9"/>
      <c r="AA51" s="9"/>
      <c r="AB51" s="9"/>
      <c r="AC51" s="9"/>
      <c r="AD51" s="9"/>
      <c r="AE51" s="9"/>
      <c r="AF51" s="9"/>
      <c r="AJ51" s="9"/>
      <c r="AK51" s="9"/>
      <c r="AL51" s="9"/>
      <c r="AM51" s="9"/>
      <c r="AN51" s="78"/>
      <c r="AO51" s="78"/>
      <c r="AP51" s="78"/>
      <c r="AQ51" s="9"/>
    </row>
    <row r="52" spans="1:43" s="67" customFormat="1" ht="20.100000000000001" customHeight="1" x14ac:dyDescent="0.6">
      <c r="A52" s="9"/>
      <c r="B52" s="9"/>
      <c r="C52" s="50">
        <v>26670205.48</v>
      </c>
      <c r="D52" s="103">
        <v>26.67020548</v>
      </c>
      <c r="E52" s="104">
        <v>2.9207438626568445E-2</v>
      </c>
      <c r="F52" s="9"/>
      <c r="G52" s="9"/>
      <c r="H52" s="9"/>
      <c r="I52" s="46" t="s">
        <v>18</v>
      </c>
      <c r="J52" s="49">
        <v>29594557.219999999</v>
      </c>
      <c r="K52" s="103">
        <v>29.594557219999999</v>
      </c>
      <c r="L52" s="100">
        <v>2.9913649758314943E-2</v>
      </c>
      <c r="M52" s="9"/>
      <c r="N52" s="9"/>
      <c r="O52" s="9"/>
      <c r="P52" s="9"/>
      <c r="Q52" s="9"/>
      <c r="R52" s="9"/>
      <c r="S52" s="9"/>
      <c r="T52" s="9"/>
      <c r="U52" s="9"/>
      <c r="Z52" s="9"/>
      <c r="AA52" s="9"/>
      <c r="AB52" s="9"/>
      <c r="AC52" s="9"/>
      <c r="AD52" s="9"/>
      <c r="AE52" s="9"/>
      <c r="AF52" s="9"/>
      <c r="AJ52" s="9"/>
      <c r="AK52" s="9"/>
      <c r="AL52" s="9"/>
      <c r="AM52" s="9"/>
      <c r="AN52" s="78"/>
      <c r="AO52" s="78"/>
      <c r="AP52" s="78"/>
      <c r="AQ52" s="9"/>
    </row>
    <row r="53" spans="1:43" s="67" customFormat="1" ht="20.100000000000001" customHeight="1" x14ac:dyDescent="0.6">
      <c r="A53" s="9"/>
      <c r="B53" s="9"/>
      <c r="C53" s="35">
        <v>23318500</v>
      </c>
      <c r="D53" s="103">
        <v>23.3185</v>
      </c>
      <c r="E53" s="104">
        <v>2.5536873276974702E-2</v>
      </c>
      <c r="F53" s="9"/>
      <c r="G53" s="9"/>
      <c r="H53" s="9"/>
      <c r="I53" s="46" t="s">
        <v>35</v>
      </c>
      <c r="J53" s="49">
        <v>29311501.77</v>
      </c>
      <c r="K53" s="103">
        <v>29.31150177</v>
      </c>
      <c r="L53" s="100">
        <v>2.9627542365981325E-2</v>
      </c>
      <c r="M53" s="9"/>
      <c r="N53" s="9"/>
      <c r="O53" s="9"/>
      <c r="P53" s="9"/>
      <c r="Q53" s="9"/>
      <c r="R53" s="9"/>
      <c r="S53" s="9"/>
      <c r="T53" s="9"/>
      <c r="U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78"/>
      <c r="AO53" s="78"/>
      <c r="AP53" s="78"/>
      <c r="AQ53" s="9"/>
    </row>
    <row r="54" spans="1:43" s="67" customFormat="1" ht="20.100000000000001" customHeight="1" thickBot="1" x14ac:dyDescent="0.65">
      <c r="A54" s="9"/>
      <c r="B54" s="9"/>
      <c r="C54" s="105">
        <v>20000000</v>
      </c>
      <c r="D54" s="106">
        <v>20</v>
      </c>
      <c r="E54" s="104">
        <v>2.190267236483882E-2</v>
      </c>
      <c r="F54" s="103">
        <v>913.13058365000006</v>
      </c>
      <c r="G54" s="9"/>
      <c r="H54" s="9"/>
      <c r="I54" s="107" t="s">
        <v>28</v>
      </c>
      <c r="J54" s="108">
        <v>20000000</v>
      </c>
      <c r="K54" s="106">
        <v>20</v>
      </c>
      <c r="L54" s="100">
        <v>2.0215642718316666E-2</v>
      </c>
      <c r="M54" s="9"/>
      <c r="N54" s="9"/>
      <c r="O54" s="9"/>
      <c r="P54" s="9"/>
      <c r="Q54" s="9"/>
      <c r="R54" s="9"/>
      <c r="S54" s="9"/>
      <c r="T54" s="9"/>
      <c r="U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78"/>
      <c r="AO54" s="78"/>
      <c r="AP54" s="78"/>
      <c r="AQ54" s="9"/>
    </row>
    <row r="55" spans="1:43" s="67" customFormat="1" ht="20.100000000000001" customHeight="1" x14ac:dyDescent="0.6">
      <c r="A55" s="9"/>
      <c r="B55" s="9"/>
      <c r="C55" s="50">
        <v>14593859.529999999</v>
      </c>
      <c r="D55" s="103">
        <v>14.59385953</v>
      </c>
      <c r="E55" s="104"/>
      <c r="F55" s="9"/>
      <c r="G55" s="9"/>
      <c r="H55" s="9"/>
      <c r="I55" s="40" t="s">
        <v>30</v>
      </c>
      <c r="J55" s="49">
        <v>14257100</v>
      </c>
      <c r="K55" s="103">
        <v>14.257099999999999</v>
      </c>
      <c r="L55" s="9"/>
      <c r="M55" s="9"/>
      <c r="N55" s="9"/>
      <c r="O55" s="9"/>
      <c r="P55" s="9"/>
      <c r="Q55" s="9"/>
      <c r="R55" s="9"/>
      <c r="S55" s="9"/>
      <c r="T55" s="9"/>
      <c r="U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78"/>
      <c r="AO55" s="78"/>
      <c r="AP55" s="78"/>
      <c r="AQ55" s="9"/>
    </row>
    <row r="56" spans="1:43" s="67" customFormat="1" ht="20.100000000000001" customHeight="1" x14ac:dyDescent="0.6">
      <c r="A56" s="9"/>
      <c r="B56" s="9"/>
      <c r="C56" s="50">
        <v>14097183.82</v>
      </c>
      <c r="D56" s="103">
        <v>14.09718382</v>
      </c>
      <c r="E56" s="9"/>
      <c r="F56" s="9"/>
      <c r="G56" s="9"/>
      <c r="H56" s="9"/>
      <c r="I56" s="46" t="s">
        <v>34</v>
      </c>
      <c r="J56" s="49">
        <v>12337278</v>
      </c>
      <c r="K56" s="103">
        <v>12.337278</v>
      </c>
      <c r="L56" s="9"/>
      <c r="M56" s="9"/>
      <c r="N56" s="9"/>
      <c r="O56" s="9"/>
      <c r="P56" s="9"/>
      <c r="Q56" s="9"/>
      <c r="R56" s="9"/>
      <c r="S56" s="9"/>
      <c r="T56" s="9"/>
      <c r="U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78"/>
      <c r="AO56" s="78"/>
      <c r="AP56" s="78"/>
      <c r="AQ56" s="9"/>
    </row>
    <row r="57" spans="1:43" s="67" customFormat="1" ht="20.100000000000001" customHeight="1" x14ac:dyDescent="0.6">
      <c r="A57" s="9"/>
      <c r="B57" s="9"/>
      <c r="C57" s="35">
        <v>10000000</v>
      </c>
      <c r="D57" s="103">
        <v>10</v>
      </c>
      <c r="E57" s="9"/>
      <c r="F57" s="9"/>
      <c r="G57" s="9"/>
      <c r="H57" s="9"/>
      <c r="I57" s="46" t="s">
        <v>43</v>
      </c>
      <c r="J57" s="49">
        <v>10938525.49</v>
      </c>
      <c r="K57" s="103">
        <v>10.93852549</v>
      </c>
      <c r="L57" s="9"/>
      <c r="M57" s="9"/>
      <c r="N57" s="9"/>
      <c r="O57" s="9"/>
      <c r="P57" s="9"/>
      <c r="Q57" s="9"/>
      <c r="R57" s="9"/>
      <c r="S57" s="9"/>
      <c r="T57" s="9"/>
      <c r="U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78"/>
      <c r="AO57" s="78"/>
      <c r="AP57" s="78"/>
      <c r="AQ57" s="9"/>
    </row>
    <row r="58" spans="1:43" s="67" customFormat="1" ht="20.100000000000001" customHeight="1" x14ac:dyDescent="0.6">
      <c r="A58" s="9"/>
      <c r="B58" s="9"/>
      <c r="C58" s="50">
        <v>8653630.0299999993</v>
      </c>
      <c r="D58" s="103">
        <v>8.6536300299999986</v>
      </c>
      <c r="E58" s="9"/>
      <c r="F58" s="9"/>
      <c r="G58" s="9"/>
      <c r="H58" s="9"/>
      <c r="I58" s="46" t="s">
        <v>41</v>
      </c>
      <c r="J58" s="49">
        <v>10826535.949999999</v>
      </c>
      <c r="K58" s="103">
        <v>10.826535949999998</v>
      </c>
      <c r="L58" s="9"/>
      <c r="M58" s="9"/>
      <c r="N58" s="9"/>
      <c r="O58" s="9"/>
      <c r="P58" s="9"/>
      <c r="Q58" s="9"/>
      <c r="R58" s="9"/>
      <c r="S58" s="9"/>
      <c r="T58" s="9"/>
      <c r="U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78"/>
      <c r="AO58" s="78"/>
      <c r="AP58" s="78"/>
      <c r="AQ58" s="9"/>
    </row>
    <row r="59" spans="1:43" s="67" customFormat="1" ht="20.100000000000001" customHeight="1" x14ac:dyDescent="0.6">
      <c r="A59" s="9"/>
      <c r="B59" s="9"/>
      <c r="C59" s="50">
        <v>7127583.75</v>
      </c>
      <c r="D59" s="103">
        <v>7.1275837500000003</v>
      </c>
      <c r="E59" s="9"/>
      <c r="F59" s="9"/>
      <c r="G59" s="9"/>
      <c r="H59" s="9"/>
      <c r="I59" s="46" t="s">
        <v>31</v>
      </c>
      <c r="J59" s="49">
        <v>10785221.16</v>
      </c>
      <c r="K59" s="103">
        <v>10.785221160000001</v>
      </c>
      <c r="L59" s="9"/>
      <c r="M59" s="9"/>
      <c r="N59" s="9"/>
      <c r="O59" s="9"/>
      <c r="P59" s="9"/>
      <c r="Q59" s="9"/>
      <c r="R59" s="9"/>
      <c r="S59" s="9"/>
      <c r="T59" s="9"/>
      <c r="U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78"/>
      <c r="AO59" s="78"/>
      <c r="AP59" s="78"/>
      <c r="AQ59" s="9"/>
    </row>
    <row r="60" spans="1:43" s="67" customFormat="1" ht="20.100000000000001" customHeight="1" x14ac:dyDescent="0.6">
      <c r="A60" s="9"/>
      <c r="B60" s="9"/>
      <c r="C60" s="50">
        <v>5433483.2999999998</v>
      </c>
      <c r="D60" s="103">
        <v>5.4334832999999998</v>
      </c>
      <c r="E60" s="9"/>
      <c r="F60" s="9"/>
      <c r="G60" s="9"/>
      <c r="H60" s="9"/>
      <c r="I60" s="46" t="s">
        <v>351</v>
      </c>
      <c r="J60" s="31">
        <v>10000000</v>
      </c>
      <c r="K60" s="103">
        <v>10</v>
      </c>
      <c r="L60" s="9"/>
      <c r="M60" s="9"/>
      <c r="N60" s="9"/>
      <c r="O60" s="9"/>
      <c r="P60" s="9"/>
      <c r="Q60" s="9"/>
      <c r="R60" s="9"/>
      <c r="S60" s="9"/>
      <c r="T60" s="9"/>
      <c r="U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  <c r="AM60" s="9"/>
      <c r="AN60" s="78"/>
      <c r="AO60" s="78"/>
      <c r="AP60" s="78"/>
      <c r="AQ60" s="9"/>
    </row>
    <row r="61" spans="1:43" s="67" customFormat="1" ht="20.100000000000001" customHeight="1" x14ac:dyDescent="0.6">
      <c r="A61" s="9"/>
      <c r="B61" s="9"/>
      <c r="C61" s="50">
        <v>4478574</v>
      </c>
      <c r="D61" s="103">
        <v>4.4785740000000001</v>
      </c>
      <c r="E61" s="104">
        <v>4.9046369491842828E-3</v>
      </c>
      <c r="F61" s="9"/>
      <c r="G61" s="9"/>
      <c r="H61" s="9"/>
      <c r="I61" s="46" t="s">
        <v>14</v>
      </c>
      <c r="J61" s="49">
        <v>6856200</v>
      </c>
      <c r="K61" s="103">
        <v>6.8562000000000003</v>
      </c>
      <c r="L61" s="9"/>
      <c r="M61" s="9"/>
      <c r="N61" s="9"/>
      <c r="O61" s="9"/>
      <c r="P61" s="9"/>
      <c r="Q61" s="9"/>
      <c r="R61" s="9"/>
      <c r="S61" s="9"/>
      <c r="T61" s="9"/>
      <c r="U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78"/>
      <c r="AO61" s="78"/>
      <c r="AP61" s="78"/>
      <c r="AQ61" s="45"/>
    </row>
    <row r="62" spans="1:43" s="67" customFormat="1" ht="20.100000000000001" customHeight="1" x14ac:dyDescent="0.6">
      <c r="A62" s="9"/>
      <c r="B62" s="9"/>
      <c r="C62" s="50">
        <v>3750000</v>
      </c>
      <c r="D62" s="103">
        <v>3.75</v>
      </c>
      <c r="E62" s="9"/>
      <c r="F62" s="9"/>
      <c r="G62" s="9"/>
      <c r="H62" s="9"/>
      <c r="I62" s="46" t="s">
        <v>39</v>
      </c>
      <c r="J62" s="49">
        <v>5701575</v>
      </c>
      <c r="K62" s="103">
        <v>5.7015750000000001</v>
      </c>
      <c r="L62" s="9"/>
      <c r="M62" s="9"/>
      <c r="N62" s="9"/>
      <c r="O62" s="9"/>
      <c r="P62" s="9"/>
      <c r="Q62" s="9"/>
      <c r="R62" s="9"/>
      <c r="S62" s="9"/>
      <c r="T62" s="9"/>
      <c r="U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78"/>
      <c r="AO62" s="78"/>
      <c r="AP62" s="78"/>
      <c r="AQ62" s="9"/>
    </row>
    <row r="63" spans="1:43" s="67" customFormat="1" ht="20.100000000000001" customHeight="1" x14ac:dyDescent="0.6">
      <c r="A63" s="9"/>
      <c r="B63" s="9"/>
      <c r="C63" s="50">
        <v>541752.9</v>
      </c>
      <c r="D63" s="103">
        <v>0.54175289999999998</v>
      </c>
      <c r="E63" s="9"/>
      <c r="F63" s="9"/>
      <c r="G63" s="9"/>
      <c r="H63" s="9"/>
      <c r="I63" s="46" t="s">
        <v>32</v>
      </c>
      <c r="J63" s="49">
        <v>5190809</v>
      </c>
      <c r="K63" s="103">
        <v>5.1908089999999998</v>
      </c>
      <c r="L63" s="100">
        <v>5.2467770081511302E-3</v>
      </c>
      <c r="M63" s="9"/>
      <c r="N63" s="9"/>
      <c r="O63" s="9"/>
      <c r="P63" s="9"/>
      <c r="Q63" s="9"/>
      <c r="R63" s="9"/>
      <c r="S63" s="9"/>
      <c r="T63" s="9"/>
      <c r="U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78"/>
      <c r="AO63" s="78"/>
      <c r="AP63" s="78"/>
      <c r="AQ63" s="9"/>
    </row>
    <row r="64" spans="1:43" s="67" customFormat="1" ht="20.100000000000001" customHeight="1" x14ac:dyDescent="0.6">
      <c r="A64" s="9"/>
      <c r="B64" s="9"/>
      <c r="C64" s="50">
        <v>400000</v>
      </c>
      <c r="D64" s="103">
        <v>0.4</v>
      </c>
      <c r="E64" s="9"/>
      <c r="F64" s="9"/>
      <c r="G64" s="9"/>
      <c r="H64" s="9"/>
      <c r="I64" s="46" t="s">
        <v>37</v>
      </c>
      <c r="J64" s="49">
        <v>3750387</v>
      </c>
      <c r="K64" s="103">
        <v>3.7503869999999999</v>
      </c>
      <c r="L64" s="9"/>
      <c r="M64" s="9"/>
      <c r="N64" s="9"/>
      <c r="O64" s="9"/>
      <c r="P64" s="9"/>
      <c r="Q64" s="9"/>
      <c r="R64" s="9"/>
      <c r="S64" s="9"/>
      <c r="T64" s="9"/>
      <c r="U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78"/>
      <c r="AO64" s="78"/>
      <c r="AP64" s="78"/>
      <c r="AQ64" s="9"/>
    </row>
    <row r="65" spans="1:43" s="67" customFormat="1" ht="20.100000000000001" customHeight="1" x14ac:dyDescent="0.6">
      <c r="A65" s="9"/>
      <c r="B65" s="9"/>
      <c r="C65" s="50">
        <v>300000</v>
      </c>
      <c r="D65" s="103">
        <v>0.3</v>
      </c>
      <c r="E65" s="9"/>
      <c r="F65" s="9"/>
      <c r="G65" s="9"/>
      <c r="H65" s="9"/>
      <c r="I65" s="46" t="s">
        <v>33</v>
      </c>
      <c r="J65" s="49">
        <v>553048.4027962127</v>
      </c>
      <c r="K65" s="103">
        <v>0.5530484027962127</v>
      </c>
      <c r="L65" s="9"/>
      <c r="M65" s="9"/>
      <c r="N65" s="9"/>
      <c r="O65" s="9"/>
      <c r="P65" s="9"/>
      <c r="Q65" s="9"/>
      <c r="R65" s="9"/>
      <c r="S65" s="9"/>
      <c r="T65" s="9"/>
      <c r="U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78"/>
      <c r="AO65" s="78"/>
      <c r="AP65" s="78"/>
      <c r="AQ65" s="9"/>
    </row>
    <row r="66" spans="1:43" s="67" customFormat="1" ht="20.100000000000001" customHeight="1" x14ac:dyDescent="0.6">
      <c r="A66" s="9"/>
      <c r="B66" s="9"/>
      <c r="C66" s="50"/>
      <c r="D66" s="109">
        <v>69.376067330000012</v>
      </c>
      <c r="E66" s="9">
        <v>7.5976063634499436E-2</v>
      </c>
      <c r="F66" s="9"/>
      <c r="G66" s="9"/>
      <c r="H66" s="9"/>
      <c r="I66" s="110" t="s">
        <v>363</v>
      </c>
      <c r="J66" s="49">
        <v>300000</v>
      </c>
      <c r="K66" s="103">
        <v>0.3</v>
      </c>
      <c r="L66" s="9"/>
      <c r="M66" s="9"/>
      <c r="N66" s="9"/>
      <c r="O66" s="9"/>
      <c r="P66" s="9"/>
      <c r="Q66" s="9"/>
      <c r="R66" s="9"/>
      <c r="S66" s="9"/>
      <c r="T66" s="9"/>
      <c r="U66" s="9"/>
      <c r="Z66" s="9"/>
      <c r="AA66" s="9"/>
      <c r="AB66" s="9"/>
      <c r="AC66" s="9"/>
      <c r="AD66" s="9"/>
      <c r="AE66" s="9"/>
      <c r="AF66" s="45"/>
      <c r="AG66" s="9"/>
      <c r="AH66" s="9"/>
      <c r="AI66" s="9"/>
      <c r="AJ66" s="9"/>
      <c r="AK66" s="9"/>
      <c r="AL66" s="9"/>
      <c r="AM66" s="9"/>
      <c r="AN66" s="78"/>
      <c r="AO66" s="78"/>
      <c r="AP66" s="78"/>
      <c r="AQ66" s="9"/>
    </row>
    <row r="67" spans="1:43" s="67" customFormat="1" ht="20.100000000000001" customHeight="1" x14ac:dyDescent="0.6">
      <c r="A67" s="45"/>
      <c r="B67" s="9"/>
      <c r="C67" s="50"/>
      <c r="D67" s="9"/>
      <c r="E67" s="9"/>
      <c r="F67" s="9"/>
      <c r="G67" s="9"/>
      <c r="H67" s="9"/>
      <c r="I67" s="46" t="s">
        <v>354</v>
      </c>
      <c r="J67" s="49">
        <v>200000</v>
      </c>
      <c r="K67" s="103">
        <v>0.2</v>
      </c>
      <c r="L67" s="9"/>
      <c r="M67" s="9"/>
      <c r="N67" s="9"/>
      <c r="O67" s="9"/>
      <c r="P67" s="9"/>
      <c r="Q67" s="9"/>
      <c r="R67" s="9"/>
      <c r="S67" s="9"/>
      <c r="T67" s="9"/>
      <c r="U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78"/>
      <c r="AO67" s="78"/>
      <c r="AP67" s="78"/>
      <c r="AQ67" s="9"/>
    </row>
    <row r="68" spans="1:43" s="67" customFormat="1" ht="20.100000000000001" customHeight="1" x14ac:dyDescent="0.6">
      <c r="A68" s="9"/>
      <c r="B68" s="9"/>
      <c r="C68" s="50"/>
      <c r="D68" s="9"/>
      <c r="E68" s="9"/>
      <c r="F68" s="9"/>
      <c r="G68" s="9"/>
      <c r="H68" s="9"/>
      <c r="I68" s="46" t="s">
        <v>22</v>
      </c>
      <c r="J68" s="49"/>
      <c r="K68" s="103">
        <v>0</v>
      </c>
      <c r="L68" s="9"/>
      <c r="M68" s="9"/>
      <c r="N68" s="9"/>
      <c r="O68" s="9"/>
      <c r="P68" s="9"/>
      <c r="Q68" s="9"/>
      <c r="R68" s="9"/>
      <c r="S68" s="9"/>
      <c r="T68" s="9"/>
      <c r="U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9"/>
      <c r="AM68" s="9"/>
      <c r="AN68" s="78"/>
      <c r="AO68" s="78"/>
      <c r="AP68" s="78"/>
      <c r="AQ68" s="9"/>
    </row>
    <row r="69" spans="1:43" s="67" customFormat="1" ht="20.100000000000001" customHeight="1" x14ac:dyDescent="0.6">
      <c r="A69" s="9"/>
      <c r="B69" s="9"/>
      <c r="C69" s="50"/>
      <c r="D69" s="9"/>
      <c r="E69" s="9"/>
      <c r="F69" s="9"/>
      <c r="G69" s="9"/>
      <c r="H69" s="9"/>
      <c r="I69" s="46" t="s">
        <v>25</v>
      </c>
      <c r="J69" s="49"/>
      <c r="K69" s="103">
        <v>0</v>
      </c>
      <c r="L69" s="9"/>
      <c r="M69" s="9"/>
      <c r="N69" s="9"/>
      <c r="O69" s="9"/>
      <c r="P69" s="9"/>
      <c r="Q69" s="9"/>
      <c r="R69" s="9"/>
      <c r="S69" s="9"/>
      <c r="T69" s="9"/>
      <c r="U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  <c r="AK69" s="9"/>
      <c r="AL69" s="9"/>
      <c r="AM69" s="9"/>
      <c r="AN69" s="78"/>
      <c r="AO69" s="78"/>
      <c r="AP69" s="78"/>
      <c r="AQ69" s="9"/>
    </row>
    <row r="70" spans="1:43" s="67" customFormat="1" ht="20.100000000000001" customHeight="1" x14ac:dyDescent="0.6">
      <c r="A70" s="9"/>
      <c r="B70" s="9"/>
      <c r="C70" s="50"/>
      <c r="D70" s="9"/>
      <c r="E70" s="9"/>
      <c r="F70" s="9"/>
      <c r="G70" s="9"/>
      <c r="H70" s="9"/>
      <c r="I70" s="46" t="s">
        <v>352</v>
      </c>
      <c r="J70" s="49"/>
      <c r="K70" s="103">
        <v>0</v>
      </c>
      <c r="L70" s="9"/>
      <c r="M70" s="9"/>
      <c r="N70" s="9"/>
      <c r="O70" s="9"/>
      <c r="P70" s="9"/>
      <c r="Q70" s="9"/>
      <c r="R70" s="9"/>
      <c r="S70" s="9"/>
      <c r="T70" s="9"/>
      <c r="U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  <c r="AK70" s="9"/>
      <c r="AL70" s="9"/>
      <c r="AM70" s="9"/>
      <c r="AN70" s="78"/>
      <c r="AO70" s="78"/>
      <c r="AP70" s="78"/>
      <c r="AQ70" s="9"/>
    </row>
    <row r="71" spans="1:43" s="67" customFormat="1" ht="20.100000000000001" customHeight="1" x14ac:dyDescent="0.6">
      <c r="A71" s="9"/>
      <c r="B71" s="9"/>
      <c r="C71" s="50"/>
      <c r="D71" s="9"/>
      <c r="E71" s="9"/>
      <c r="F71" s="9"/>
      <c r="G71" s="9"/>
      <c r="H71" s="9"/>
      <c r="I71" s="46" t="s">
        <v>38</v>
      </c>
      <c r="J71" s="49"/>
      <c r="K71" s="103">
        <v>0</v>
      </c>
      <c r="L71" s="9"/>
      <c r="M71" s="9"/>
      <c r="N71" s="9"/>
      <c r="O71" s="9"/>
      <c r="P71" s="9"/>
      <c r="Q71" s="9"/>
      <c r="R71" s="9"/>
      <c r="S71" s="9"/>
      <c r="T71" s="9"/>
      <c r="U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  <c r="AK71" s="9"/>
      <c r="AL71" s="9"/>
      <c r="AM71" s="9"/>
      <c r="AN71" s="78"/>
      <c r="AO71" s="78"/>
      <c r="AP71" s="78"/>
      <c r="AQ71" s="9"/>
    </row>
    <row r="72" spans="1:43" s="67" customFormat="1" ht="20.100000000000001" customHeight="1" x14ac:dyDescent="0.6">
      <c r="A72" s="9"/>
      <c r="B72" s="9"/>
      <c r="C72" s="50"/>
      <c r="D72" s="9"/>
      <c r="E72" s="9"/>
      <c r="F72" s="9"/>
      <c r="G72" s="9"/>
      <c r="H72" s="9"/>
      <c r="I72" s="46" t="s">
        <v>40</v>
      </c>
      <c r="J72" s="49"/>
      <c r="K72" s="103">
        <v>0</v>
      </c>
      <c r="L72" s="9"/>
      <c r="M72" s="9"/>
      <c r="N72" s="9"/>
      <c r="O72" s="9"/>
      <c r="P72" s="9"/>
      <c r="Q72" s="9"/>
      <c r="R72" s="9"/>
      <c r="S72" s="9"/>
      <c r="T72" s="9"/>
      <c r="U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  <c r="AK72" s="9"/>
      <c r="AL72" s="9"/>
      <c r="AM72" s="9"/>
      <c r="AN72" s="78"/>
      <c r="AO72" s="78"/>
      <c r="AP72" s="78"/>
      <c r="AQ72" s="9"/>
    </row>
    <row r="73" spans="1:43" s="67" customFormat="1" ht="20.100000000000001" customHeight="1" x14ac:dyDescent="0.6">
      <c r="A73" s="9"/>
      <c r="B73" s="9"/>
      <c r="C73" s="50"/>
      <c r="D73" s="9"/>
      <c r="E73" s="9"/>
      <c r="F73" s="9"/>
      <c r="G73" s="9"/>
      <c r="H73" s="9"/>
      <c r="I73" s="46" t="s">
        <v>353</v>
      </c>
      <c r="J73" s="49"/>
      <c r="K73" s="103">
        <v>0</v>
      </c>
      <c r="L73" s="9"/>
      <c r="M73" s="9"/>
      <c r="N73" s="9"/>
      <c r="O73" s="9"/>
      <c r="P73" s="9"/>
      <c r="Q73" s="9"/>
      <c r="R73" s="9"/>
      <c r="S73" s="9"/>
      <c r="T73" s="9"/>
      <c r="U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9"/>
      <c r="AM73" s="9"/>
      <c r="AN73" s="78"/>
      <c r="AO73" s="78"/>
      <c r="AP73" s="78"/>
      <c r="AQ73" s="9"/>
    </row>
    <row r="74" spans="1:43" s="67" customFormat="1" ht="20.100000000000001" customHeight="1" x14ac:dyDescent="0.6">
      <c r="A74" s="9"/>
      <c r="B74" s="9"/>
      <c r="C74" s="50"/>
      <c r="D74" s="9"/>
      <c r="E74" s="9"/>
      <c r="F74" s="9"/>
      <c r="G74" s="9"/>
      <c r="H74" s="9"/>
      <c r="I74" s="46" t="s">
        <v>26</v>
      </c>
      <c r="J74" s="49"/>
      <c r="K74" s="103">
        <v>0</v>
      </c>
      <c r="L74" s="9"/>
      <c r="M74" s="9"/>
      <c r="N74" s="9"/>
      <c r="O74" s="9"/>
      <c r="P74" s="9"/>
      <c r="Q74" s="9"/>
      <c r="R74" s="9"/>
      <c r="S74" s="9"/>
      <c r="T74" s="9"/>
      <c r="U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9"/>
      <c r="AM74" s="9"/>
      <c r="AN74" s="78"/>
      <c r="AO74" s="78"/>
      <c r="AP74" s="78"/>
      <c r="AQ74" s="9"/>
    </row>
    <row r="75" spans="1:43" s="67" customFormat="1" ht="20.100000000000001" customHeight="1" x14ac:dyDescent="0.6">
      <c r="A75" s="9"/>
      <c r="B75" s="9"/>
      <c r="C75" s="50"/>
      <c r="D75" s="9"/>
      <c r="E75" s="9"/>
      <c r="F75" s="9"/>
      <c r="G75" s="9"/>
      <c r="H75" s="9"/>
      <c r="I75" s="46" t="s">
        <v>48</v>
      </c>
      <c r="J75" s="49"/>
      <c r="K75" s="103">
        <v>0</v>
      </c>
      <c r="L75" s="9"/>
      <c r="M75" s="9"/>
      <c r="N75" s="9"/>
      <c r="O75" s="9"/>
      <c r="P75" s="9"/>
      <c r="Q75" s="9"/>
      <c r="R75" s="9"/>
      <c r="S75" s="9"/>
      <c r="T75" s="9"/>
      <c r="U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/>
      <c r="AK75" s="9"/>
      <c r="AL75" s="9"/>
      <c r="AM75" s="9"/>
      <c r="AN75" s="78"/>
      <c r="AO75" s="78"/>
      <c r="AP75" s="78"/>
      <c r="AQ75" s="9"/>
    </row>
    <row r="76" spans="1:43" s="67" customFormat="1" ht="20.100000000000001" customHeight="1" x14ac:dyDescent="0.6">
      <c r="A76" s="9"/>
      <c r="B76" s="9"/>
      <c r="C76" s="50"/>
      <c r="D76" s="9"/>
      <c r="E76" s="9"/>
      <c r="F76" s="9"/>
      <c r="G76" s="9"/>
      <c r="H76" s="9"/>
      <c r="I76" s="68" t="s">
        <v>361</v>
      </c>
      <c r="J76" s="49"/>
      <c r="K76" s="103">
        <v>0</v>
      </c>
      <c r="L76" s="9"/>
      <c r="M76" s="9"/>
      <c r="N76" s="9"/>
      <c r="O76" s="9"/>
      <c r="P76" s="9"/>
      <c r="Q76" s="9"/>
      <c r="R76" s="9"/>
      <c r="S76" s="9"/>
      <c r="T76" s="9"/>
      <c r="U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  <c r="AK76" s="9"/>
      <c r="AL76" s="9"/>
      <c r="AM76" s="9"/>
      <c r="AN76" s="78"/>
      <c r="AO76" s="78"/>
      <c r="AP76" s="78"/>
      <c r="AQ76" s="9"/>
    </row>
    <row r="77" spans="1:43" s="67" customFormat="1" ht="20.100000000000001" customHeight="1" x14ac:dyDescent="0.6">
      <c r="A77" s="9"/>
      <c r="B77" s="9"/>
      <c r="C77" s="35"/>
      <c r="D77" s="9"/>
      <c r="E77" s="9"/>
      <c r="F77" s="9"/>
      <c r="G77" s="9"/>
      <c r="H77" s="9"/>
      <c r="I77" s="79" t="s">
        <v>47</v>
      </c>
      <c r="J77" s="31"/>
      <c r="K77" s="103">
        <v>0</v>
      </c>
      <c r="L77" s="9"/>
      <c r="M77" s="9"/>
      <c r="N77" s="9"/>
      <c r="O77" s="9"/>
      <c r="P77" s="9"/>
      <c r="Q77" s="9"/>
      <c r="R77" s="9"/>
      <c r="S77" s="9"/>
      <c r="T77" s="9"/>
      <c r="U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  <c r="AK77" s="9"/>
      <c r="AL77" s="9"/>
      <c r="AM77" s="9"/>
      <c r="AN77" s="78"/>
      <c r="AO77" s="78"/>
      <c r="AP77" s="78"/>
      <c r="AQ77" s="9"/>
    </row>
    <row r="78" spans="1:43" s="67" customFormat="1" ht="20.100000000000001" customHeight="1" x14ac:dyDescent="0.6">
      <c r="A78" s="9"/>
      <c r="B78" s="9"/>
      <c r="C78" s="35"/>
      <c r="D78" s="9"/>
      <c r="E78" s="9"/>
      <c r="F78" s="9"/>
      <c r="G78" s="9"/>
      <c r="H78" s="9"/>
      <c r="I78" s="46" t="s">
        <v>49</v>
      </c>
      <c r="J78" s="31"/>
      <c r="K78" s="103">
        <v>0</v>
      </c>
      <c r="L78" s="9"/>
      <c r="M78" s="9"/>
      <c r="N78" s="9"/>
      <c r="O78" s="9"/>
      <c r="P78" s="9"/>
      <c r="Q78" s="9"/>
      <c r="R78" s="9"/>
      <c r="S78" s="9"/>
      <c r="T78" s="9"/>
      <c r="U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  <c r="AK78" s="9"/>
      <c r="AL78" s="9"/>
      <c r="AM78" s="9"/>
      <c r="AN78" s="78"/>
      <c r="AO78" s="78"/>
      <c r="AP78" s="78"/>
      <c r="AQ78" s="9"/>
    </row>
    <row r="79" spans="1:43" s="67" customFormat="1" ht="20.100000000000001" customHeight="1" thickBot="1" x14ac:dyDescent="0.65">
      <c r="A79" s="9"/>
      <c r="B79" s="9"/>
      <c r="C79" s="88"/>
      <c r="D79" s="9"/>
      <c r="E79" s="9"/>
      <c r="F79" s="9"/>
      <c r="G79" s="9"/>
      <c r="H79" s="9"/>
      <c r="I79" s="84" t="s">
        <v>51</v>
      </c>
      <c r="J79" s="85"/>
      <c r="K79" s="103">
        <v>0</v>
      </c>
      <c r="L79" s="9"/>
      <c r="M79" s="9"/>
      <c r="N79" s="9"/>
      <c r="O79" s="9"/>
      <c r="P79" s="9"/>
      <c r="Q79" s="9"/>
      <c r="R79" s="9"/>
      <c r="S79" s="9"/>
      <c r="T79" s="9"/>
      <c r="U79" s="9"/>
      <c r="Z79" s="9"/>
      <c r="AA79" s="9"/>
      <c r="AB79" s="9"/>
      <c r="AC79" s="9"/>
      <c r="AD79" s="9"/>
      <c r="AE79" s="9"/>
      <c r="AF79" s="9"/>
      <c r="AG79" s="9"/>
      <c r="AH79" s="9"/>
      <c r="AI79" s="9"/>
      <c r="AJ79" s="9"/>
      <c r="AK79" s="9"/>
      <c r="AL79" s="9"/>
      <c r="AM79" s="9"/>
      <c r="AN79" s="78"/>
      <c r="AO79" s="78"/>
      <c r="AP79" s="78"/>
      <c r="AQ79" s="9"/>
    </row>
    <row r="80" spans="1:43" s="67" customFormat="1" ht="20.100000000000001" customHeight="1" thickBot="1" x14ac:dyDescent="0.85">
      <c r="A80" s="9"/>
      <c r="B80" s="9"/>
      <c r="C80" s="95">
        <v>913130583.64999998</v>
      </c>
      <c r="D80" s="9"/>
      <c r="E80" s="9"/>
      <c r="F80" s="9"/>
      <c r="G80" s="9"/>
      <c r="H80" s="9"/>
      <c r="I80" s="94" t="s">
        <v>50</v>
      </c>
      <c r="J80" s="95">
        <v>989332878.43867171</v>
      </c>
      <c r="K80" s="103">
        <v>989.33287843867174</v>
      </c>
      <c r="L80" s="9"/>
      <c r="M80" s="9"/>
      <c r="N80" s="9"/>
      <c r="O80" s="9"/>
      <c r="P80" s="9"/>
      <c r="Q80" s="9"/>
      <c r="R80" s="9"/>
      <c r="S80" s="9"/>
      <c r="T80" s="9"/>
      <c r="U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9"/>
      <c r="AK80" s="9"/>
      <c r="AL80" s="9"/>
      <c r="AM80" s="9"/>
      <c r="AN80" s="78"/>
      <c r="AO80" s="78"/>
      <c r="AP80" s="78"/>
      <c r="AQ80" s="9"/>
    </row>
    <row r="81" spans="1:43" s="67" customFormat="1" ht="20.100000000000001" customHeight="1" x14ac:dyDescent="0.6">
      <c r="A81" s="9"/>
      <c r="B81" s="9"/>
      <c r="C81" s="9"/>
      <c r="D81" s="9"/>
      <c r="E81" s="9"/>
      <c r="F81" s="9"/>
      <c r="G81" s="9"/>
      <c r="H81" s="9"/>
      <c r="I81" s="9"/>
      <c r="J81" s="9"/>
      <c r="K81" s="103">
        <v>0</v>
      </c>
      <c r="L81" s="9"/>
      <c r="M81" s="9"/>
      <c r="N81" s="9"/>
      <c r="O81" s="9"/>
      <c r="P81" s="9"/>
      <c r="Q81" s="9"/>
      <c r="R81" s="9"/>
      <c r="S81" s="9"/>
      <c r="T81" s="9"/>
      <c r="U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  <c r="AN81" s="78"/>
      <c r="AO81" s="78"/>
      <c r="AP81" s="78"/>
      <c r="AQ81" s="9"/>
    </row>
    <row r="82" spans="1:43" s="67" customFormat="1" ht="20.100000000000001" customHeight="1" x14ac:dyDescent="0.6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78"/>
      <c r="AO82" s="78"/>
      <c r="AP82" s="78"/>
      <c r="AQ82" s="9"/>
    </row>
    <row r="83" spans="1:43" s="67" customFormat="1" ht="20.100000000000001" customHeight="1" x14ac:dyDescent="0.6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9"/>
      <c r="AK83" s="9"/>
      <c r="AL83" s="9"/>
      <c r="AM83" s="9"/>
      <c r="AN83" s="78"/>
      <c r="AO83" s="78"/>
      <c r="AP83" s="78"/>
      <c r="AQ83" s="9"/>
    </row>
    <row r="84" spans="1:43" s="67" customFormat="1" x14ac:dyDescent="0.6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Z84" s="9"/>
      <c r="AA84" s="9"/>
      <c r="AB84" s="9"/>
      <c r="AC84" s="9"/>
      <c r="AD84" s="9"/>
      <c r="AE84" s="9"/>
      <c r="AF84" s="9"/>
      <c r="AG84" s="9"/>
      <c r="AH84" s="9"/>
      <c r="AI84" s="9"/>
      <c r="AJ84" s="9"/>
      <c r="AK84" s="9"/>
      <c r="AL84" s="9"/>
      <c r="AM84" s="9"/>
      <c r="AN84" s="78"/>
      <c r="AO84" s="78"/>
      <c r="AP84" s="78"/>
      <c r="AQ84" s="9"/>
    </row>
    <row r="85" spans="1:43" s="67" customFormat="1" x14ac:dyDescent="0.6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Z85" s="9"/>
      <c r="AA85" s="9"/>
      <c r="AB85" s="9"/>
      <c r="AC85" s="9"/>
      <c r="AD85" s="9"/>
      <c r="AE85" s="9"/>
      <c r="AF85" s="9"/>
      <c r="AG85" s="9"/>
      <c r="AH85" s="9"/>
      <c r="AI85" s="9"/>
      <c r="AJ85" s="9"/>
      <c r="AK85" s="9"/>
      <c r="AL85" s="9"/>
      <c r="AM85" s="9"/>
      <c r="AN85" s="78"/>
      <c r="AO85" s="78"/>
      <c r="AP85" s="78"/>
      <c r="AQ85" s="9"/>
    </row>
    <row r="86" spans="1:43" s="67" customFormat="1" x14ac:dyDescent="0.6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  <c r="AJ86" s="9"/>
      <c r="AK86" s="9"/>
      <c r="AL86" s="9"/>
      <c r="AM86" s="9"/>
      <c r="AN86" s="78"/>
      <c r="AO86" s="78"/>
      <c r="AP86" s="78"/>
      <c r="AQ86" s="9"/>
    </row>
    <row r="87" spans="1:43" s="67" customFormat="1" x14ac:dyDescent="0.6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  <c r="AJ87" s="9"/>
      <c r="AK87" s="9"/>
      <c r="AL87" s="9"/>
      <c r="AM87" s="9"/>
      <c r="AN87" s="78"/>
      <c r="AO87" s="78"/>
      <c r="AP87" s="78"/>
      <c r="AQ87" s="9"/>
    </row>
    <row r="88" spans="1:43" s="67" customFormat="1" x14ac:dyDescent="0.6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  <c r="AJ88" s="9"/>
      <c r="AK88" s="9"/>
      <c r="AL88" s="9"/>
      <c r="AM88" s="9"/>
      <c r="AN88" s="78"/>
      <c r="AO88" s="78"/>
      <c r="AP88" s="78"/>
      <c r="AQ88" s="9"/>
    </row>
    <row r="89" spans="1:43" s="67" customFormat="1" x14ac:dyDescent="0.6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  <c r="AJ89" s="9"/>
      <c r="AK89" s="9"/>
      <c r="AL89" s="9"/>
      <c r="AM89" s="9"/>
      <c r="AN89" s="78"/>
      <c r="AO89" s="78"/>
      <c r="AP89" s="78"/>
      <c r="AQ89" s="9"/>
    </row>
    <row r="90" spans="1:43" s="67" customFormat="1" x14ac:dyDescent="0.6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  <c r="AK90" s="9"/>
      <c r="AL90" s="9"/>
      <c r="AM90" s="9"/>
      <c r="AN90" s="78"/>
      <c r="AO90" s="78"/>
      <c r="AP90" s="78"/>
      <c r="AQ90" s="9"/>
    </row>
    <row r="91" spans="1:43" s="67" customFormat="1" x14ac:dyDescent="0.6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78"/>
      <c r="AO91" s="78"/>
      <c r="AP91" s="78"/>
      <c r="AQ91" s="9"/>
    </row>
    <row r="92" spans="1:43" s="67" customFormat="1" x14ac:dyDescent="0.6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78"/>
      <c r="AO92" s="78"/>
      <c r="AP92" s="78"/>
      <c r="AQ92" s="9"/>
    </row>
    <row r="93" spans="1:43" s="67" customFormat="1" x14ac:dyDescent="0.6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9"/>
      <c r="AN93" s="78"/>
      <c r="AO93" s="78"/>
      <c r="AP93" s="78"/>
      <c r="AQ93" s="9"/>
    </row>
    <row r="94" spans="1:43" s="67" customFormat="1" x14ac:dyDescent="0.6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9"/>
      <c r="AN94" s="78"/>
      <c r="AO94" s="78"/>
      <c r="AP94" s="78"/>
      <c r="AQ94" s="9"/>
    </row>
    <row r="95" spans="1:43" s="67" customFormat="1" x14ac:dyDescent="0.6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78"/>
      <c r="AO95" s="78"/>
      <c r="AP95" s="78"/>
      <c r="AQ95" s="9"/>
    </row>
    <row r="96" spans="1:43" s="67" customFormat="1" x14ac:dyDescent="0.6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9"/>
      <c r="AK96" s="9"/>
      <c r="AL96" s="9"/>
      <c r="AM96" s="9"/>
      <c r="AN96" s="78"/>
      <c r="AO96" s="78"/>
      <c r="AP96" s="78"/>
      <c r="AQ96" s="9"/>
    </row>
    <row r="97" spans="1:43" s="67" customFormat="1" x14ac:dyDescent="0.6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9"/>
      <c r="AK97" s="9"/>
      <c r="AL97" s="9"/>
      <c r="AM97" s="9"/>
      <c r="AN97" s="78"/>
      <c r="AO97" s="78"/>
      <c r="AP97" s="78"/>
      <c r="AQ97" s="9"/>
    </row>
    <row r="98" spans="1:43" s="67" customFormat="1" x14ac:dyDescent="0.6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  <c r="AJ98" s="9"/>
      <c r="AK98" s="9"/>
      <c r="AL98" s="9"/>
      <c r="AM98" s="9"/>
      <c r="AN98" s="78"/>
      <c r="AO98" s="78"/>
      <c r="AP98" s="78"/>
      <c r="AQ98" s="9"/>
    </row>
    <row r="99" spans="1:43" s="67" customFormat="1" x14ac:dyDescent="0.6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  <c r="AJ99" s="9"/>
      <c r="AK99" s="9"/>
      <c r="AL99" s="9"/>
      <c r="AM99" s="9"/>
      <c r="AN99" s="78"/>
      <c r="AO99" s="78"/>
      <c r="AP99" s="78"/>
      <c r="AQ99" s="9"/>
    </row>
    <row r="100" spans="1:43" s="67" customFormat="1" x14ac:dyDescent="0.6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  <c r="AJ100" s="9"/>
      <c r="AK100" s="9"/>
      <c r="AL100" s="9"/>
      <c r="AM100" s="9"/>
      <c r="AN100" s="78"/>
      <c r="AO100" s="78"/>
      <c r="AP100" s="78"/>
      <c r="AQ100" s="9"/>
    </row>
    <row r="101" spans="1:43" s="67" customFormat="1" x14ac:dyDescent="0.6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  <c r="AJ101" s="9"/>
      <c r="AK101" s="9"/>
      <c r="AL101" s="9"/>
      <c r="AM101" s="9"/>
      <c r="AN101" s="78"/>
      <c r="AO101" s="78"/>
      <c r="AP101" s="78"/>
      <c r="AQ101" s="9"/>
    </row>
    <row r="102" spans="1:43" s="67" customFormat="1" x14ac:dyDescent="0.6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9"/>
      <c r="AJ102" s="9"/>
      <c r="AK102" s="9"/>
      <c r="AL102" s="9"/>
      <c r="AM102" s="9"/>
      <c r="AN102" s="78"/>
      <c r="AO102" s="78"/>
      <c r="AP102" s="78"/>
      <c r="AQ102" s="9"/>
    </row>
    <row r="103" spans="1:43" s="67" customFormat="1" x14ac:dyDescent="0.6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  <c r="AJ103" s="9"/>
      <c r="AK103" s="9"/>
      <c r="AL103" s="9"/>
      <c r="AM103" s="9"/>
      <c r="AN103" s="78"/>
      <c r="AO103" s="78"/>
      <c r="AP103" s="78"/>
      <c r="AQ103" s="9"/>
    </row>
    <row r="104" spans="1:43" s="67" customFormat="1" x14ac:dyDescent="0.6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9"/>
      <c r="AJ104" s="9"/>
      <c r="AK104" s="9"/>
      <c r="AL104" s="9"/>
      <c r="AM104" s="9"/>
      <c r="AN104" s="78"/>
      <c r="AO104" s="78"/>
      <c r="AP104" s="78"/>
      <c r="AQ104" s="9"/>
    </row>
    <row r="105" spans="1:43" s="67" customFormat="1" x14ac:dyDescent="0.6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9"/>
      <c r="AJ105" s="9"/>
      <c r="AK105" s="9"/>
      <c r="AL105" s="9"/>
      <c r="AM105" s="9"/>
      <c r="AN105" s="78"/>
      <c r="AO105" s="78"/>
      <c r="AP105" s="78"/>
      <c r="AQ105" s="9"/>
    </row>
    <row r="106" spans="1:43" s="67" customFormat="1" x14ac:dyDescent="0.6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9"/>
      <c r="AJ106" s="9"/>
      <c r="AK106" s="9"/>
      <c r="AL106" s="9"/>
      <c r="AM106" s="9"/>
      <c r="AN106" s="78"/>
      <c r="AO106" s="78"/>
      <c r="AP106" s="78"/>
      <c r="AQ106" s="9"/>
    </row>
    <row r="107" spans="1:43" s="67" customFormat="1" x14ac:dyDescent="0.6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9"/>
      <c r="AJ107" s="9"/>
      <c r="AK107" s="9"/>
      <c r="AL107" s="9"/>
      <c r="AM107" s="9"/>
      <c r="AN107" s="78"/>
      <c r="AO107" s="78"/>
      <c r="AP107" s="78"/>
      <c r="AQ107" s="9"/>
    </row>
    <row r="108" spans="1:43" s="67" customFormat="1" x14ac:dyDescent="0.6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9"/>
      <c r="AJ108" s="9"/>
      <c r="AK108" s="9"/>
      <c r="AL108" s="9"/>
      <c r="AM108" s="9"/>
      <c r="AN108" s="78"/>
      <c r="AO108" s="78"/>
      <c r="AP108" s="78"/>
      <c r="AQ108" s="9"/>
    </row>
    <row r="109" spans="1:43" s="67" customFormat="1" x14ac:dyDescent="0.6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9"/>
      <c r="AJ109" s="9"/>
      <c r="AK109" s="9"/>
      <c r="AL109" s="9"/>
      <c r="AM109" s="9"/>
      <c r="AN109" s="78"/>
      <c r="AO109" s="78"/>
      <c r="AP109" s="78"/>
      <c r="AQ109" s="9"/>
    </row>
    <row r="112" spans="1:43" s="67" customFormat="1" x14ac:dyDescent="0.6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9"/>
      <c r="AJ112" s="9"/>
      <c r="AK112" s="9"/>
      <c r="AL112" s="9"/>
      <c r="AM112" s="9"/>
      <c r="AN112" s="78"/>
      <c r="AO112" s="78"/>
      <c r="AP112" s="78"/>
      <c r="AQ112" s="9"/>
    </row>
  </sheetData>
  <sortState xmlns:xlrd2="http://schemas.microsoft.com/office/spreadsheetml/2017/richdata2" ref="I45:J79">
    <sortCondition descending="1" ref="J45:J79"/>
  </sortState>
  <mergeCells count="1">
    <mergeCell ref="AG3:AP3"/>
  </mergeCells>
  <conditionalFormatting sqref="AA4 AD4:AE4">
    <cfRule type="cellIs" dxfId="2" priority="46" operator="between">
      <formula>11</formula>
      <formula>20</formula>
    </cfRule>
    <cfRule type="cellIs" dxfId="1" priority="47" operator="between">
      <formula>6</formula>
      <formula>10</formula>
    </cfRule>
    <cfRule type="cellIs" dxfId="0" priority="48" operator="between">
      <formula>1</formula>
      <formula>5</formula>
    </cfRule>
  </conditionalFormatting>
  <pageMargins left="0.7" right="0.7" top="0.75" bottom="0.75" header="0.3" footer="0.3"/>
  <pageSetup paperSize="9" orientation="portrait" horizontalDpi="300" verticalDpi="300" r:id="rId1"/>
  <headerFooter>
    <oddFooter>&amp;R_x000D_&amp;1#&amp;"Calibri"&amp;10&amp;K000000 Official Use Only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55EE19-1FC1-4355-96EE-5D4B37426700}">
  <dimension ref="A1:N153"/>
  <sheetViews>
    <sheetView zoomScaleNormal="100" workbookViewId="0">
      <selection activeCell="A2" sqref="A2"/>
    </sheetView>
  </sheetViews>
  <sheetFormatPr defaultRowHeight="15" x14ac:dyDescent="0.25"/>
  <cols>
    <col min="1" max="1" width="8.85546875" bestFit="1" customWidth="1"/>
    <col min="2" max="2" width="31.42578125" bestFit="1" customWidth="1"/>
    <col min="3" max="3" width="18.5703125" bestFit="1" customWidth="1"/>
    <col min="4" max="5" width="12.140625" bestFit="1" customWidth="1"/>
    <col min="6" max="6" width="11.140625" bestFit="1" customWidth="1"/>
    <col min="7" max="7" width="11.42578125" bestFit="1" customWidth="1"/>
    <col min="8" max="8" width="9" bestFit="1" customWidth="1"/>
    <col min="9" max="9" width="14.28515625" bestFit="1" customWidth="1"/>
    <col min="10" max="10" width="18.7109375" bestFit="1" customWidth="1"/>
  </cols>
  <sheetData>
    <row r="1" spans="1:14" x14ac:dyDescent="0.25">
      <c r="A1" s="4" t="s">
        <v>11</v>
      </c>
      <c r="B1" s="4" t="s">
        <v>52</v>
      </c>
      <c r="C1" s="6" t="s">
        <v>53</v>
      </c>
      <c r="D1" s="6" t="s">
        <v>54</v>
      </c>
      <c r="E1" s="6" t="s">
        <v>55</v>
      </c>
      <c r="F1" s="6" t="s">
        <v>56</v>
      </c>
      <c r="G1" s="6" t="s">
        <v>57</v>
      </c>
      <c r="H1" s="6" t="s">
        <v>58</v>
      </c>
      <c r="I1" s="6" t="s">
        <v>59</v>
      </c>
      <c r="J1" s="6" t="s">
        <v>60</v>
      </c>
    </row>
    <row r="2" spans="1:14" x14ac:dyDescent="0.25">
      <c r="A2" s="5" t="s">
        <v>61</v>
      </c>
      <c r="B2" s="5" t="s">
        <v>62</v>
      </c>
      <c r="C2" s="1">
        <v>45991</v>
      </c>
      <c r="D2" s="2">
        <v>3.6729500000000002</v>
      </c>
      <c r="E2" s="2">
        <v>4.9899500000000003</v>
      </c>
      <c r="F2" s="2">
        <v>272.26071999999999</v>
      </c>
      <c r="G2" s="3">
        <v>1000</v>
      </c>
      <c r="H2" s="3">
        <v>1</v>
      </c>
      <c r="I2" s="3">
        <v>2</v>
      </c>
      <c r="J2" s="1">
        <v>45991</v>
      </c>
      <c r="M2" s="7" t="s">
        <v>11</v>
      </c>
    </row>
    <row r="3" spans="1:14" x14ac:dyDescent="0.25">
      <c r="A3" s="5" t="s">
        <v>63</v>
      </c>
      <c r="B3" s="5" t="s">
        <v>64</v>
      </c>
      <c r="C3" s="1">
        <v>45991</v>
      </c>
      <c r="D3" s="2">
        <v>66.299980000000005</v>
      </c>
      <c r="E3" s="2">
        <v>90.072929999999999</v>
      </c>
      <c r="F3" s="2">
        <v>15.08296</v>
      </c>
      <c r="G3" s="3">
        <v>1000</v>
      </c>
      <c r="H3" s="3">
        <v>1</v>
      </c>
      <c r="I3" s="3">
        <v>2</v>
      </c>
      <c r="J3" s="1">
        <v>45991</v>
      </c>
      <c r="M3" s="8" t="s">
        <v>13</v>
      </c>
      <c r="N3">
        <f>VLOOKUP(M3,$A$2:$D$153,4,FALSE)</f>
        <v>1.5321</v>
      </c>
    </row>
    <row r="4" spans="1:14" x14ac:dyDescent="0.25">
      <c r="A4" s="5" t="s">
        <v>65</v>
      </c>
      <c r="B4" s="5" t="s">
        <v>66</v>
      </c>
      <c r="C4" s="1">
        <v>45991</v>
      </c>
      <c r="D4" s="2">
        <v>83.499989999999997</v>
      </c>
      <c r="E4" s="2">
        <v>113.44028</v>
      </c>
      <c r="F4" s="2">
        <v>11.976050000000001</v>
      </c>
      <c r="G4" s="3">
        <v>1000</v>
      </c>
      <c r="H4" s="3">
        <v>1</v>
      </c>
      <c r="I4" s="3">
        <v>2</v>
      </c>
      <c r="J4" s="1">
        <v>45991</v>
      </c>
      <c r="M4" s="8" t="s">
        <v>20</v>
      </c>
      <c r="N4">
        <f t="shared" ref="N4:N11" si="0">VLOOKUP(M4,$A$2:$D$153,4,FALSE)</f>
        <v>1.4013</v>
      </c>
    </row>
    <row r="5" spans="1:14" x14ac:dyDescent="0.25">
      <c r="A5" s="5" t="s">
        <v>67</v>
      </c>
      <c r="B5" s="5" t="s">
        <v>68</v>
      </c>
      <c r="C5" s="1">
        <v>45991</v>
      </c>
      <c r="D5" s="2">
        <v>380.50013000000001</v>
      </c>
      <c r="E5" s="2">
        <v>516.93471</v>
      </c>
      <c r="F5" s="2">
        <v>2.62812</v>
      </c>
      <c r="G5" s="3">
        <v>1000</v>
      </c>
      <c r="H5" s="3">
        <v>1</v>
      </c>
      <c r="I5" s="3">
        <v>2</v>
      </c>
      <c r="J5" s="1">
        <v>45991</v>
      </c>
      <c r="M5" s="7" t="s">
        <v>44</v>
      </c>
      <c r="N5">
        <f t="shared" si="0"/>
        <v>0.80564999999999998</v>
      </c>
    </row>
    <row r="6" spans="1:14" x14ac:dyDescent="0.25">
      <c r="A6" s="5" t="s">
        <v>69</v>
      </c>
      <c r="B6" s="5" t="s">
        <v>70</v>
      </c>
      <c r="C6" s="1">
        <v>45991</v>
      </c>
      <c r="D6" s="2">
        <v>920.97991999999999</v>
      </c>
      <c r="E6" s="2">
        <v>1251.2124100000001</v>
      </c>
      <c r="F6" s="2">
        <v>1.0858000000000001</v>
      </c>
      <c r="G6" s="3">
        <v>1000</v>
      </c>
      <c r="H6" s="3">
        <v>1</v>
      </c>
      <c r="I6" s="3">
        <v>2</v>
      </c>
      <c r="J6" s="1">
        <v>45991</v>
      </c>
      <c r="M6" s="8" t="s">
        <v>17</v>
      </c>
      <c r="N6">
        <f t="shared" si="0"/>
        <v>6.4570999999999996</v>
      </c>
    </row>
    <row r="7" spans="1:14" x14ac:dyDescent="0.25">
      <c r="A7" s="5" t="s">
        <v>71</v>
      </c>
      <c r="B7" s="5" t="s">
        <v>72</v>
      </c>
      <c r="C7" s="1">
        <v>45991</v>
      </c>
      <c r="D7" s="2">
        <v>1451.50521</v>
      </c>
      <c r="E7" s="2">
        <v>1971.9662699999999</v>
      </c>
      <c r="F7" s="2">
        <v>0.68894</v>
      </c>
      <c r="G7" s="3">
        <v>1000</v>
      </c>
      <c r="H7" s="3">
        <v>1</v>
      </c>
      <c r="I7" s="3">
        <v>2</v>
      </c>
      <c r="J7" s="1">
        <v>45991</v>
      </c>
      <c r="M7" s="8" t="s">
        <v>15</v>
      </c>
      <c r="N7">
        <f t="shared" si="0"/>
        <v>0.86448999999999998</v>
      </c>
    </row>
    <row r="8" spans="1:14" x14ac:dyDescent="0.25">
      <c r="A8" s="5" t="s">
        <v>13</v>
      </c>
      <c r="B8" s="5" t="s">
        <v>73</v>
      </c>
      <c r="C8" s="1">
        <v>45991</v>
      </c>
      <c r="D8" s="2">
        <v>1.5321</v>
      </c>
      <c r="E8" s="2">
        <v>2.0814599999999999</v>
      </c>
      <c r="F8" s="2">
        <v>652.70000000000005</v>
      </c>
      <c r="G8" s="3">
        <v>1000</v>
      </c>
      <c r="H8" s="3">
        <v>1</v>
      </c>
      <c r="I8" s="3">
        <v>2</v>
      </c>
      <c r="J8" s="1">
        <v>45991</v>
      </c>
      <c r="M8" s="7" t="s">
        <v>29</v>
      </c>
      <c r="N8">
        <f t="shared" si="0"/>
        <v>0.75663000000000002</v>
      </c>
    </row>
    <row r="9" spans="1:14" x14ac:dyDescent="0.25">
      <c r="A9" s="5" t="s">
        <v>74</v>
      </c>
      <c r="B9" s="5" t="s">
        <v>75</v>
      </c>
      <c r="C9" s="1">
        <v>45991</v>
      </c>
      <c r="D9" s="2">
        <v>1.7</v>
      </c>
      <c r="E9" s="2">
        <v>2.3095599999999998</v>
      </c>
      <c r="F9" s="2">
        <v>588.23528999999996</v>
      </c>
      <c r="G9" s="3">
        <v>1000</v>
      </c>
      <c r="H9" s="3">
        <v>1</v>
      </c>
      <c r="I9" s="3">
        <v>2</v>
      </c>
      <c r="J9" s="1">
        <v>45991</v>
      </c>
      <c r="M9" s="8" t="s">
        <v>36</v>
      </c>
      <c r="N9">
        <f t="shared" si="0"/>
        <v>10.161799999999999</v>
      </c>
    </row>
    <row r="10" spans="1:14" x14ac:dyDescent="0.25">
      <c r="A10" s="5" t="s">
        <v>76</v>
      </c>
      <c r="B10" s="5" t="s">
        <v>77</v>
      </c>
      <c r="C10" s="1">
        <v>45991</v>
      </c>
      <c r="D10" s="2">
        <v>1.6908000000000001</v>
      </c>
      <c r="E10" s="2">
        <v>2.2970600000000001</v>
      </c>
      <c r="F10" s="2">
        <v>591.43687999999997</v>
      </c>
      <c r="G10" s="3">
        <v>1000</v>
      </c>
      <c r="H10" s="3">
        <v>1</v>
      </c>
      <c r="I10" s="3">
        <v>2</v>
      </c>
      <c r="J10" s="1">
        <v>45991</v>
      </c>
      <c r="M10" s="8" t="s">
        <v>42</v>
      </c>
      <c r="N10">
        <f t="shared" si="0"/>
        <v>9.4762500000000003</v>
      </c>
    </row>
    <row r="11" spans="1:14" x14ac:dyDescent="0.25">
      <c r="A11" s="5" t="s">
        <v>78</v>
      </c>
      <c r="B11" s="5" t="s">
        <v>79</v>
      </c>
      <c r="C11" s="1">
        <v>45991</v>
      </c>
      <c r="D11" s="2">
        <v>2.0141</v>
      </c>
      <c r="E11" s="2">
        <v>2.7362899999999999</v>
      </c>
      <c r="F11" s="2">
        <v>496.49968000000001</v>
      </c>
      <c r="G11" s="3">
        <v>1000</v>
      </c>
      <c r="H11" s="3">
        <v>1</v>
      </c>
      <c r="I11" s="3">
        <v>2</v>
      </c>
      <c r="J11" s="1">
        <v>45991</v>
      </c>
      <c r="M11" s="8" t="s">
        <v>27</v>
      </c>
      <c r="N11">
        <f t="shared" si="0"/>
        <v>1</v>
      </c>
    </row>
    <row r="12" spans="1:14" x14ac:dyDescent="0.25">
      <c r="A12" s="5" t="s">
        <v>80</v>
      </c>
      <c r="B12" s="5" t="s">
        <v>81</v>
      </c>
      <c r="C12" s="1">
        <v>45991</v>
      </c>
      <c r="D12" s="2">
        <v>122.19994</v>
      </c>
      <c r="E12" s="2">
        <v>166.01674</v>
      </c>
      <c r="F12" s="2">
        <v>8.1833100000000005</v>
      </c>
      <c r="G12" s="3">
        <v>1000</v>
      </c>
      <c r="H12" s="3">
        <v>1</v>
      </c>
      <c r="I12" s="3">
        <v>2</v>
      </c>
      <c r="J12" s="1">
        <v>45991</v>
      </c>
    </row>
    <row r="13" spans="1:14" x14ac:dyDescent="0.25">
      <c r="A13" s="5" t="s">
        <v>82</v>
      </c>
      <c r="B13" s="5" t="s">
        <v>83</v>
      </c>
      <c r="C13" s="1">
        <v>45991</v>
      </c>
      <c r="D13" s="2">
        <v>1.6910000000000001</v>
      </c>
      <c r="E13" s="2">
        <v>2.2973400000000002</v>
      </c>
      <c r="F13" s="2">
        <v>591.36605999999995</v>
      </c>
      <c r="G13" s="3">
        <v>1000</v>
      </c>
      <c r="H13" s="3">
        <v>1</v>
      </c>
      <c r="I13" s="3">
        <v>2</v>
      </c>
      <c r="J13" s="1">
        <v>45991</v>
      </c>
    </row>
    <row r="14" spans="1:14" x14ac:dyDescent="0.25">
      <c r="A14" s="5" t="s">
        <v>84</v>
      </c>
      <c r="B14" s="5" t="s">
        <v>85</v>
      </c>
      <c r="C14" s="1">
        <v>45991</v>
      </c>
      <c r="D14" s="2">
        <v>0.37698999999999999</v>
      </c>
      <c r="E14" s="2">
        <v>0.51217000000000001</v>
      </c>
      <c r="F14" s="2">
        <v>2652.5902500000002</v>
      </c>
      <c r="G14" s="3">
        <v>1000</v>
      </c>
      <c r="H14" s="3">
        <v>1</v>
      </c>
      <c r="I14" s="3">
        <v>3</v>
      </c>
      <c r="J14" s="1">
        <v>45991</v>
      </c>
    </row>
    <row r="15" spans="1:14" x14ac:dyDescent="0.25">
      <c r="A15" s="5" t="s">
        <v>86</v>
      </c>
      <c r="B15" s="5" t="s">
        <v>87</v>
      </c>
      <c r="C15" s="1">
        <v>45991</v>
      </c>
      <c r="D15" s="2">
        <v>2952.9884200000001</v>
      </c>
      <c r="E15" s="2">
        <v>4011.83097</v>
      </c>
      <c r="F15" s="2">
        <v>0.33864</v>
      </c>
      <c r="G15" s="3">
        <v>1000</v>
      </c>
      <c r="H15" s="3">
        <v>1</v>
      </c>
      <c r="I15" s="3">
        <v>0</v>
      </c>
      <c r="J15" s="1">
        <v>45991</v>
      </c>
    </row>
    <row r="16" spans="1:14" x14ac:dyDescent="0.25">
      <c r="A16" s="5" t="s">
        <v>88</v>
      </c>
      <c r="B16" s="5" t="s">
        <v>89</v>
      </c>
      <c r="C16" s="1">
        <v>45991</v>
      </c>
      <c r="D16" s="2">
        <v>1.29755</v>
      </c>
      <c r="E16" s="2">
        <v>1.76281</v>
      </c>
      <c r="F16" s="2">
        <v>770.68321000000003</v>
      </c>
      <c r="G16" s="3">
        <v>1000</v>
      </c>
      <c r="H16" s="3">
        <v>1</v>
      </c>
      <c r="I16" s="3">
        <v>2</v>
      </c>
      <c r="J16" s="1">
        <v>45991</v>
      </c>
    </row>
    <row r="17" spans="1:10" x14ac:dyDescent="0.25">
      <c r="A17" s="5" t="s">
        <v>90</v>
      </c>
      <c r="B17" s="5" t="s">
        <v>91</v>
      </c>
      <c r="C17" s="1">
        <v>45991</v>
      </c>
      <c r="D17" s="2">
        <v>6.91</v>
      </c>
      <c r="E17" s="2">
        <v>9.3876899999999992</v>
      </c>
      <c r="F17" s="2">
        <v>144.71780000000001</v>
      </c>
      <c r="G17" s="3">
        <v>1000</v>
      </c>
      <c r="H17" s="3">
        <v>1</v>
      </c>
      <c r="I17" s="3">
        <v>2</v>
      </c>
      <c r="J17" s="1">
        <v>45991</v>
      </c>
    </row>
    <row r="18" spans="1:10" x14ac:dyDescent="0.25">
      <c r="A18" s="5" t="s">
        <v>92</v>
      </c>
      <c r="B18" s="5" t="s">
        <v>93</v>
      </c>
      <c r="C18" s="1">
        <v>45991</v>
      </c>
      <c r="D18" s="2">
        <v>5.3428000000000004</v>
      </c>
      <c r="E18" s="2">
        <v>7.2585499999999996</v>
      </c>
      <c r="F18" s="2">
        <v>187.16777999999999</v>
      </c>
      <c r="G18" s="3">
        <v>1000</v>
      </c>
      <c r="H18" s="3">
        <v>1</v>
      </c>
      <c r="I18" s="3">
        <v>2</v>
      </c>
      <c r="J18" s="1">
        <v>45991</v>
      </c>
    </row>
    <row r="19" spans="1:10" x14ac:dyDescent="0.25">
      <c r="A19" s="5" t="s">
        <v>94</v>
      </c>
      <c r="B19" s="5" t="s">
        <v>95</v>
      </c>
      <c r="C19" s="1">
        <v>45991</v>
      </c>
      <c r="D19" s="2">
        <v>1</v>
      </c>
      <c r="E19" s="2">
        <v>1.3585700000000001</v>
      </c>
      <c r="F19" s="2">
        <v>1000</v>
      </c>
      <c r="G19" s="3">
        <v>1000</v>
      </c>
      <c r="H19" s="3">
        <v>1</v>
      </c>
      <c r="I19" s="3">
        <v>2</v>
      </c>
      <c r="J19" s="1">
        <v>45991</v>
      </c>
    </row>
    <row r="20" spans="1:10" x14ac:dyDescent="0.25">
      <c r="A20" s="5" t="s">
        <v>96</v>
      </c>
      <c r="B20" s="5" t="s">
        <v>97</v>
      </c>
      <c r="C20" s="1">
        <v>45991</v>
      </c>
      <c r="D20" s="2">
        <v>89.453519999999997</v>
      </c>
      <c r="E20" s="2">
        <v>121.52855</v>
      </c>
      <c r="F20" s="2">
        <v>11.178990000000001</v>
      </c>
      <c r="G20" s="3">
        <v>1000</v>
      </c>
      <c r="H20" s="3">
        <v>1</v>
      </c>
      <c r="I20" s="3">
        <v>2</v>
      </c>
      <c r="J20" s="1">
        <v>45991</v>
      </c>
    </row>
    <row r="21" spans="1:10" x14ac:dyDescent="0.25">
      <c r="A21" s="5" t="s">
        <v>98</v>
      </c>
      <c r="B21" s="5" t="s">
        <v>99</v>
      </c>
      <c r="C21" s="1">
        <v>45991</v>
      </c>
      <c r="D21" s="2">
        <v>13.28021</v>
      </c>
      <c r="E21" s="2">
        <v>18.04205</v>
      </c>
      <c r="F21" s="2">
        <v>75.3</v>
      </c>
      <c r="G21" s="3">
        <v>1000</v>
      </c>
      <c r="H21" s="3">
        <v>1</v>
      </c>
      <c r="I21" s="3">
        <v>2</v>
      </c>
      <c r="J21" s="1">
        <v>45991</v>
      </c>
    </row>
    <row r="22" spans="1:10" x14ac:dyDescent="0.25">
      <c r="A22" s="5" t="s">
        <v>100</v>
      </c>
      <c r="B22" s="5" t="s">
        <v>101</v>
      </c>
      <c r="C22" s="1">
        <v>45991</v>
      </c>
      <c r="D22" s="2">
        <v>2.91</v>
      </c>
      <c r="E22" s="2">
        <v>3.95343</v>
      </c>
      <c r="F22" s="2">
        <v>343.64260999999999</v>
      </c>
      <c r="G22" s="3">
        <v>1000</v>
      </c>
      <c r="H22" s="3">
        <v>1</v>
      </c>
      <c r="I22" s="3">
        <v>2</v>
      </c>
      <c r="J22" s="1">
        <v>45991</v>
      </c>
    </row>
    <row r="23" spans="1:10" x14ac:dyDescent="0.25">
      <c r="A23" s="5" t="s">
        <v>102</v>
      </c>
      <c r="B23" s="5" t="s">
        <v>103</v>
      </c>
      <c r="C23" s="1">
        <v>45991</v>
      </c>
      <c r="D23" s="2">
        <v>2.0112000000000001</v>
      </c>
      <c r="E23" s="2">
        <v>2.7323499999999998</v>
      </c>
      <c r="F23" s="2">
        <v>497.21559000000002</v>
      </c>
      <c r="G23" s="3">
        <v>1000</v>
      </c>
      <c r="H23" s="3">
        <v>1</v>
      </c>
      <c r="I23" s="3">
        <v>2</v>
      </c>
      <c r="J23" s="1">
        <v>45991</v>
      </c>
    </row>
    <row r="24" spans="1:10" x14ac:dyDescent="0.25">
      <c r="A24" s="5" t="s">
        <v>20</v>
      </c>
      <c r="B24" s="5" t="s">
        <v>104</v>
      </c>
      <c r="C24" s="1">
        <v>45991</v>
      </c>
      <c r="D24" s="2">
        <v>1.4013</v>
      </c>
      <c r="E24" s="2">
        <v>1.9037599999999999</v>
      </c>
      <c r="F24" s="2">
        <v>713.62306000000001</v>
      </c>
      <c r="G24" s="3">
        <v>1000</v>
      </c>
      <c r="H24" s="3">
        <v>1</v>
      </c>
      <c r="I24" s="3">
        <v>2</v>
      </c>
      <c r="J24" s="1">
        <v>45991</v>
      </c>
    </row>
    <row r="25" spans="1:10" x14ac:dyDescent="0.25">
      <c r="A25" s="5" t="s">
        <v>105</v>
      </c>
      <c r="B25" s="5" t="s">
        <v>106</v>
      </c>
      <c r="C25" s="1">
        <v>45991</v>
      </c>
      <c r="D25" s="2">
        <v>2280.7617700000001</v>
      </c>
      <c r="E25" s="2">
        <v>3098.5664000000002</v>
      </c>
      <c r="F25" s="2">
        <v>0.43845000000000001</v>
      </c>
      <c r="G25" s="3">
        <v>1000</v>
      </c>
      <c r="H25" s="3">
        <v>1</v>
      </c>
      <c r="I25" s="3">
        <v>2</v>
      </c>
      <c r="J25" s="1">
        <v>45991</v>
      </c>
    </row>
    <row r="26" spans="1:10" x14ac:dyDescent="0.25">
      <c r="A26" s="5" t="s">
        <v>44</v>
      </c>
      <c r="B26" s="5" t="s">
        <v>107</v>
      </c>
      <c r="C26" s="1">
        <v>45991</v>
      </c>
      <c r="D26" s="2">
        <v>0.80564999999999998</v>
      </c>
      <c r="E26" s="2">
        <v>1.09453</v>
      </c>
      <c r="F26" s="2">
        <v>1241.23379</v>
      </c>
      <c r="G26" s="3">
        <v>1000</v>
      </c>
      <c r="H26" s="3">
        <v>1</v>
      </c>
      <c r="I26" s="3">
        <v>2</v>
      </c>
      <c r="J26" s="1">
        <v>45991</v>
      </c>
    </row>
    <row r="27" spans="1:10" x14ac:dyDescent="0.25">
      <c r="A27" s="5" t="s">
        <v>108</v>
      </c>
      <c r="B27" s="5" t="s">
        <v>109</v>
      </c>
      <c r="C27" s="1">
        <v>45991</v>
      </c>
      <c r="D27" s="2">
        <v>2.3439999999999999E-2</v>
      </c>
      <c r="E27" s="2">
        <v>3.184E-2</v>
      </c>
      <c r="F27" s="2">
        <v>42.656999999999996</v>
      </c>
      <c r="G27" s="3">
        <v>1</v>
      </c>
      <c r="H27" s="3">
        <v>1</v>
      </c>
      <c r="I27" s="3">
        <v>2</v>
      </c>
      <c r="J27" s="1">
        <v>45991</v>
      </c>
    </row>
    <row r="28" spans="1:10" x14ac:dyDescent="0.25">
      <c r="A28" s="5" t="s">
        <v>110</v>
      </c>
      <c r="B28" s="5" t="s">
        <v>111</v>
      </c>
      <c r="C28" s="1">
        <v>45991</v>
      </c>
      <c r="D28" s="2">
        <v>928.97951999999998</v>
      </c>
      <c r="E28" s="2">
        <v>1262.0804000000001</v>
      </c>
      <c r="F28" s="2">
        <v>1.0764499999999999</v>
      </c>
      <c r="G28" s="3">
        <v>1000</v>
      </c>
      <c r="H28" s="3">
        <v>1</v>
      </c>
      <c r="I28" s="3">
        <v>0</v>
      </c>
      <c r="J28" s="1">
        <v>45991</v>
      </c>
    </row>
    <row r="29" spans="1:10" x14ac:dyDescent="0.25">
      <c r="A29" s="5" t="s">
        <v>112</v>
      </c>
      <c r="B29" s="5" t="s">
        <v>113</v>
      </c>
      <c r="C29" s="1">
        <v>45991</v>
      </c>
      <c r="D29" s="2">
        <v>7.0752499999999996</v>
      </c>
      <c r="E29" s="2">
        <v>9.6121999999999996</v>
      </c>
      <c r="F29" s="2">
        <v>141.33776</v>
      </c>
      <c r="G29" s="3">
        <v>1000</v>
      </c>
      <c r="H29" s="3">
        <v>1</v>
      </c>
      <c r="I29" s="3">
        <v>2</v>
      </c>
      <c r="J29" s="1">
        <v>45991</v>
      </c>
    </row>
    <row r="30" spans="1:10" x14ac:dyDescent="0.25">
      <c r="A30" s="5" t="s">
        <v>114</v>
      </c>
      <c r="B30" s="5" t="s">
        <v>115</v>
      </c>
      <c r="C30" s="1">
        <v>45991</v>
      </c>
      <c r="D30" s="2">
        <v>3741.53478</v>
      </c>
      <c r="E30" s="2">
        <v>5083.1235900000001</v>
      </c>
      <c r="F30" s="2">
        <v>0.26727000000000001</v>
      </c>
      <c r="G30" s="3">
        <v>1000</v>
      </c>
      <c r="H30" s="3">
        <v>1</v>
      </c>
      <c r="I30" s="3">
        <v>2</v>
      </c>
      <c r="J30" s="1">
        <v>45991</v>
      </c>
    </row>
    <row r="31" spans="1:10" x14ac:dyDescent="0.25">
      <c r="A31" s="5" t="s">
        <v>116</v>
      </c>
      <c r="B31" s="5" t="s">
        <v>117</v>
      </c>
      <c r="C31" s="1">
        <v>45991</v>
      </c>
      <c r="D31" s="2">
        <v>498.52933999999999</v>
      </c>
      <c r="E31" s="2">
        <v>677.28522999999996</v>
      </c>
      <c r="F31" s="2">
        <v>2.0059</v>
      </c>
      <c r="G31" s="3">
        <v>1000</v>
      </c>
      <c r="H31" s="3">
        <v>1</v>
      </c>
      <c r="I31" s="3">
        <v>2</v>
      </c>
      <c r="J31" s="1">
        <v>45991</v>
      </c>
    </row>
    <row r="32" spans="1:10" x14ac:dyDescent="0.25">
      <c r="A32" s="5" t="s">
        <v>118</v>
      </c>
      <c r="B32" s="5" t="s">
        <v>119</v>
      </c>
      <c r="C32" s="1">
        <v>45991</v>
      </c>
      <c r="D32" s="2">
        <v>95.770030000000006</v>
      </c>
      <c r="E32" s="2">
        <v>130.10995</v>
      </c>
      <c r="F32" s="2">
        <v>10.44168</v>
      </c>
      <c r="G32" s="3">
        <v>1000</v>
      </c>
      <c r="H32" s="3">
        <v>1</v>
      </c>
      <c r="I32" s="3">
        <v>2</v>
      </c>
      <c r="J32" s="1">
        <v>45991</v>
      </c>
    </row>
    <row r="33" spans="1:10" x14ac:dyDescent="0.25">
      <c r="A33" s="5" t="s">
        <v>120</v>
      </c>
      <c r="B33" s="5" t="s">
        <v>121</v>
      </c>
      <c r="C33" s="1">
        <v>45991</v>
      </c>
      <c r="D33" s="2">
        <v>20.899000000000001</v>
      </c>
      <c r="E33" s="2">
        <v>28.392679999999999</v>
      </c>
      <c r="F33" s="2">
        <v>47.849179999999997</v>
      </c>
      <c r="G33" s="3">
        <v>1000</v>
      </c>
      <c r="H33" s="3">
        <v>1</v>
      </c>
      <c r="I33" s="3">
        <v>2</v>
      </c>
      <c r="J33" s="1">
        <v>45991</v>
      </c>
    </row>
    <row r="34" spans="1:10" x14ac:dyDescent="0.25">
      <c r="A34" s="5" t="s">
        <v>122</v>
      </c>
      <c r="B34" s="5" t="s">
        <v>123</v>
      </c>
      <c r="C34" s="1">
        <v>45991</v>
      </c>
      <c r="D34" s="2">
        <v>178.07504</v>
      </c>
      <c r="E34" s="2">
        <v>241.92677</v>
      </c>
      <c r="F34" s="2">
        <v>5.6156100000000002</v>
      </c>
      <c r="G34" s="3">
        <v>1000</v>
      </c>
      <c r="H34" s="3">
        <v>1</v>
      </c>
      <c r="I34" s="3">
        <v>0</v>
      </c>
      <c r="J34" s="1">
        <v>45991</v>
      </c>
    </row>
    <row r="35" spans="1:10" x14ac:dyDescent="0.25">
      <c r="A35" s="5" t="s">
        <v>17</v>
      </c>
      <c r="B35" s="5" t="s">
        <v>124</v>
      </c>
      <c r="C35" s="1">
        <v>45991</v>
      </c>
      <c r="D35" s="2">
        <v>6.4570999999999996</v>
      </c>
      <c r="E35" s="2">
        <v>8.7723999999999993</v>
      </c>
      <c r="F35" s="2">
        <v>154.86828</v>
      </c>
      <c r="G35" s="3">
        <v>1000</v>
      </c>
      <c r="H35" s="3">
        <v>1</v>
      </c>
      <c r="I35" s="3">
        <v>2</v>
      </c>
      <c r="J35" s="1">
        <v>45991</v>
      </c>
    </row>
    <row r="36" spans="1:10" x14ac:dyDescent="0.25">
      <c r="A36" s="5" t="s">
        <v>125</v>
      </c>
      <c r="B36" s="5" t="s">
        <v>126</v>
      </c>
      <c r="C36" s="1">
        <v>45991</v>
      </c>
      <c r="D36" s="2">
        <v>62.64</v>
      </c>
      <c r="E36" s="2">
        <v>85.1006</v>
      </c>
      <c r="F36" s="2">
        <v>15.96424</v>
      </c>
      <c r="G36" s="3">
        <v>1000</v>
      </c>
      <c r="H36" s="3">
        <v>1</v>
      </c>
      <c r="I36" s="3">
        <v>2</v>
      </c>
      <c r="J36" s="1">
        <v>45991</v>
      </c>
    </row>
    <row r="37" spans="1:10" x14ac:dyDescent="0.25">
      <c r="A37" s="5" t="s">
        <v>127</v>
      </c>
      <c r="B37" s="5" t="s">
        <v>128</v>
      </c>
      <c r="C37" s="1">
        <v>45991</v>
      </c>
      <c r="D37" s="2">
        <v>130.48596000000001</v>
      </c>
      <c r="E37" s="2">
        <v>177.27385000000001</v>
      </c>
      <c r="F37" s="2">
        <v>7.6636600000000001</v>
      </c>
      <c r="G37" s="3">
        <v>1000</v>
      </c>
      <c r="H37" s="3">
        <v>1</v>
      </c>
      <c r="I37" s="3">
        <v>2</v>
      </c>
      <c r="J37" s="1">
        <v>45991</v>
      </c>
    </row>
    <row r="38" spans="1:10" x14ac:dyDescent="0.25">
      <c r="A38" s="5" t="s">
        <v>129</v>
      </c>
      <c r="B38" s="5" t="s">
        <v>130</v>
      </c>
      <c r="C38" s="1">
        <v>45991</v>
      </c>
      <c r="D38" s="2">
        <v>47.65</v>
      </c>
      <c r="E38" s="2">
        <v>64.735690000000005</v>
      </c>
      <c r="F38" s="2">
        <v>20.986360000000001</v>
      </c>
      <c r="G38" s="3">
        <v>1000</v>
      </c>
      <c r="H38" s="3">
        <v>1</v>
      </c>
      <c r="I38" s="3">
        <v>3</v>
      </c>
      <c r="J38" s="1">
        <v>45991</v>
      </c>
    </row>
    <row r="39" spans="1:10" x14ac:dyDescent="0.25">
      <c r="A39" s="5" t="s">
        <v>131</v>
      </c>
      <c r="B39" s="5" t="s">
        <v>132</v>
      </c>
      <c r="C39" s="1">
        <v>45991</v>
      </c>
      <c r="D39" s="2">
        <v>15.074999999999999</v>
      </c>
      <c r="E39" s="2">
        <v>20.48039</v>
      </c>
      <c r="F39" s="2">
        <v>66.334990000000005</v>
      </c>
      <c r="G39" s="3">
        <v>1000</v>
      </c>
      <c r="H39" s="3">
        <v>1</v>
      </c>
      <c r="I39" s="3">
        <v>2</v>
      </c>
      <c r="J39" s="1">
        <v>45991</v>
      </c>
    </row>
    <row r="40" spans="1:10" x14ac:dyDescent="0.25">
      <c r="A40" s="5" t="s">
        <v>133</v>
      </c>
      <c r="B40" s="5" t="s">
        <v>134</v>
      </c>
      <c r="C40" s="1">
        <v>45991</v>
      </c>
      <c r="D40" s="2">
        <v>154.32241999999999</v>
      </c>
      <c r="E40" s="2">
        <v>209.65726000000001</v>
      </c>
      <c r="F40" s="2">
        <v>6.47994</v>
      </c>
      <c r="G40" s="3">
        <v>1000</v>
      </c>
      <c r="H40" s="3">
        <v>1</v>
      </c>
      <c r="I40" s="3">
        <v>2</v>
      </c>
      <c r="J40" s="1">
        <v>45991</v>
      </c>
    </row>
    <row r="41" spans="1:10" x14ac:dyDescent="0.25">
      <c r="A41" s="5" t="s">
        <v>15</v>
      </c>
      <c r="B41" s="5" t="s">
        <v>135</v>
      </c>
      <c r="C41" s="1">
        <v>45991</v>
      </c>
      <c r="D41" s="2">
        <v>0.86448999999999998</v>
      </c>
      <c r="E41" s="2">
        <v>1.1744699999999999</v>
      </c>
      <c r="F41" s="2">
        <v>1156.75</v>
      </c>
      <c r="G41" s="3">
        <v>1000</v>
      </c>
      <c r="H41" s="3">
        <v>1</v>
      </c>
      <c r="I41" s="3">
        <v>2</v>
      </c>
      <c r="J41" s="1">
        <v>45991</v>
      </c>
    </row>
    <row r="42" spans="1:10" x14ac:dyDescent="0.25">
      <c r="A42" s="5" t="s">
        <v>136</v>
      </c>
      <c r="B42" s="5" t="s">
        <v>137</v>
      </c>
      <c r="C42" s="1">
        <v>45991</v>
      </c>
      <c r="D42" s="2">
        <v>2.2755700000000001</v>
      </c>
      <c r="E42" s="2">
        <v>3.09151</v>
      </c>
      <c r="F42" s="2">
        <v>439.45</v>
      </c>
      <c r="G42" s="3">
        <v>1000</v>
      </c>
      <c r="H42" s="3">
        <v>1</v>
      </c>
      <c r="I42" s="3">
        <v>2</v>
      </c>
      <c r="J42" s="1">
        <v>45991</v>
      </c>
    </row>
    <row r="43" spans="1:10" x14ac:dyDescent="0.25">
      <c r="A43" s="5" t="s">
        <v>29</v>
      </c>
      <c r="B43" s="5" t="s">
        <v>138</v>
      </c>
      <c r="C43" s="1">
        <v>45991</v>
      </c>
      <c r="D43" s="2">
        <v>0.75663000000000002</v>
      </c>
      <c r="E43" s="2">
        <v>1.02793</v>
      </c>
      <c r="F43" s="2">
        <v>1321.65</v>
      </c>
      <c r="G43" s="3">
        <v>1000</v>
      </c>
      <c r="H43" s="3">
        <v>1</v>
      </c>
      <c r="I43" s="3">
        <v>2</v>
      </c>
      <c r="J43" s="1">
        <v>45991</v>
      </c>
    </row>
    <row r="44" spans="1:10" x14ac:dyDescent="0.25">
      <c r="A44" s="5" t="s">
        <v>139</v>
      </c>
      <c r="B44" s="5" t="s">
        <v>140</v>
      </c>
      <c r="C44" s="1">
        <v>45991</v>
      </c>
      <c r="D44" s="2">
        <v>2.7</v>
      </c>
      <c r="E44" s="2">
        <v>3.6681300000000001</v>
      </c>
      <c r="F44" s="2">
        <v>370.37036999999998</v>
      </c>
      <c r="G44" s="3">
        <v>1000</v>
      </c>
      <c r="H44" s="3">
        <v>1</v>
      </c>
      <c r="I44" s="3">
        <v>2</v>
      </c>
      <c r="J44" s="1">
        <v>45991</v>
      </c>
    </row>
    <row r="45" spans="1:10" x14ac:dyDescent="0.25">
      <c r="A45" s="5" t="s">
        <v>141</v>
      </c>
      <c r="B45" s="5" t="s">
        <v>142</v>
      </c>
      <c r="C45" s="1">
        <v>45991</v>
      </c>
      <c r="D45" s="2">
        <v>11.33</v>
      </c>
      <c r="E45" s="2">
        <v>15.39256</v>
      </c>
      <c r="F45" s="2">
        <v>88.261250000000004</v>
      </c>
      <c r="G45" s="3">
        <v>1000</v>
      </c>
      <c r="H45" s="3">
        <v>1</v>
      </c>
      <c r="I45" s="3">
        <v>2</v>
      </c>
      <c r="J45" s="1">
        <v>45991</v>
      </c>
    </row>
    <row r="46" spans="1:10" x14ac:dyDescent="0.25">
      <c r="A46" s="5" t="s">
        <v>143</v>
      </c>
      <c r="B46" s="5" t="s">
        <v>144</v>
      </c>
      <c r="C46" s="1">
        <v>45991</v>
      </c>
      <c r="D46" s="2">
        <v>74.17501</v>
      </c>
      <c r="E46" s="2">
        <v>100.77168</v>
      </c>
      <c r="F46" s="2">
        <v>13.481629999999999</v>
      </c>
      <c r="G46" s="3">
        <v>1000</v>
      </c>
      <c r="H46" s="3">
        <v>1</v>
      </c>
      <c r="I46" s="3">
        <v>2</v>
      </c>
      <c r="J46" s="1">
        <v>45991</v>
      </c>
    </row>
    <row r="47" spans="1:10" x14ac:dyDescent="0.25">
      <c r="A47" s="5" t="s">
        <v>145</v>
      </c>
      <c r="B47" s="5" t="s">
        <v>146</v>
      </c>
      <c r="C47" s="1">
        <v>45991</v>
      </c>
      <c r="D47" s="2">
        <v>8688.0973099999992</v>
      </c>
      <c r="E47" s="2">
        <v>11803.35744</v>
      </c>
      <c r="F47" s="2">
        <v>0.11509999999999999</v>
      </c>
      <c r="G47" s="3">
        <v>1000</v>
      </c>
      <c r="H47" s="3">
        <v>1</v>
      </c>
      <c r="I47" s="3">
        <v>0</v>
      </c>
      <c r="J47" s="1">
        <v>45991</v>
      </c>
    </row>
    <row r="48" spans="1:10" x14ac:dyDescent="0.25">
      <c r="A48" s="5" t="s">
        <v>147</v>
      </c>
      <c r="B48" s="5" t="s">
        <v>148</v>
      </c>
      <c r="C48" s="1">
        <v>45991</v>
      </c>
      <c r="D48" s="2">
        <v>7.6609999999999996</v>
      </c>
      <c r="E48" s="2">
        <v>10.40798</v>
      </c>
      <c r="F48" s="2">
        <v>130.53126</v>
      </c>
      <c r="G48" s="3">
        <v>1000</v>
      </c>
      <c r="H48" s="3">
        <v>1</v>
      </c>
      <c r="I48" s="3">
        <v>2</v>
      </c>
      <c r="J48" s="1">
        <v>45991</v>
      </c>
    </row>
    <row r="49" spans="1:10" x14ac:dyDescent="0.25">
      <c r="A49" s="5" t="s">
        <v>149</v>
      </c>
      <c r="B49" s="5" t="s">
        <v>150</v>
      </c>
      <c r="C49" s="1">
        <v>45991</v>
      </c>
      <c r="D49" s="2">
        <v>209.21509</v>
      </c>
      <c r="E49" s="2">
        <v>284.23259999999999</v>
      </c>
      <c r="F49" s="2">
        <v>4.7797700000000001</v>
      </c>
      <c r="G49" s="3">
        <v>1000</v>
      </c>
      <c r="H49" s="3">
        <v>1</v>
      </c>
      <c r="I49" s="3">
        <v>2</v>
      </c>
      <c r="J49" s="1">
        <v>45991</v>
      </c>
    </row>
    <row r="50" spans="1:10" x14ac:dyDescent="0.25">
      <c r="A50" s="5" t="s">
        <v>151</v>
      </c>
      <c r="B50" s="5" t="s">
        <v>152</v>
      </c>
      <c r="C50" s="1">
        <v>45991</v>
      </c>
      <c r="D50" s="2">
        <v>7.7826500000000003</v>
      </c>
      <c r="E50" s="2">
        <v>10.57325</v>
      </c>
      <c r="F50" s="2">
        <v>128.49093999999999</v>
      </c>
      <c r="G50" s="3">
        <v>1000</v>
      </c>
      <c r="H50" s="3">
        <v>1</v>
      </c>
      <c r="I50" s="3">
        <v>2</v>
      </c>
      <c r="J50" s="1">
        <v>45991</v>
      </c>
    </row>
    <row r="51" spans="1:10" x14ac:dyDescent="0.25">
      <c r="A51" s="5" t="s">
        <v>153</v>
      </c>
      <c r="B51" s="5" t="s">
        <v>154</v>
      </c>
      <c r="C51" s="1">
        <v>45991</v>
      </c>
      <c r="D51" s="2">
        <v>26.332550000000001</v>
      </c>
      <c r="E51" s="2">
        <v>35.774520000000003</v>
      </c>
      <c r="F51" s="2">
        <v>37.975810000000003</v>
      </c>
      <c r="G51" s="3">
        <v>1000</v>
      </c>
      <c r="H51" s="3">
        <v>1</v>
      </c>
      <c r="I51" s="3">
        <v>2</v>
      </c>
      <c r="J51" s="1">
        <v>45991</v>
      </c>
    </row>
    <row r="52" spans="1:10" x14ac:dyDescent="0.25">
      <c r="A52" s="5" t="s">
        <v>155</v>
      </c>
      <c r="B52" s="5" t="s">
        <v>156</v>
      </c>
      <c r="C52" s="1">
        <v>45991</v>
      </c>
      <c r="D52" s="2">
        <v>130.85323</v>
      </c>
      <c r="E52" s="2">
        <v>177.77280999999999</v>
      </c>
      <c r="F52" s="2">
        <v>7.64215</v>
      </c>
      <c r="G52" s="3">
        <v>1000</v>
      </c>
      <c r="H52" s="3">
        <v>1</v>
      </c>
      <c r="I52" s="3">
        <v>2</v>
      </c>
      <c r="J52" s="1">
        <v>45991</v>
      </c>
    </row>
    <row r="53" spans="1:10" x14ac:dyDescent="0.25">
      <c r="A53" s="5" t="s">
        <v>157</v>
      </c>
      <c r="B53" s="5" t="s">
        <v>158</v>
      </c>
      <c r="C53" s="1">
        <v>45991</v>
      </c>
      <c r="D53" s="2">
        <v>329.76961999999997</v>
      </c>
      <c r="E53" s="2">
        <v>448.01393999999999</v>
      </c>
      <c r="F53" s="2">
        <v>3.0324200000000001</v>
      </c>
      <c r="G53" s="3">
        <v>1000</v>
      </c>
      <c r="H53" s="3">
        <v>1</v>
      </c>
      <c r="I53" s="3">
        <v>2</v>
      </c>
      <c r="J53" s="1">
        <v>45991</v>
      </c>
    </row>
    <row r="54" spans="1:10" x14ac:dyDescent="0.25">
      <c r="A54" s="5" t="s">
        <v>159</v>
      </c>
      <c r="B54" s="5" t="s">
        <v>160</v>
      </c>
      <c r="C54" s="1">
        <v>45991</v>
      </c>
      <c r="D54" s="2">
        <v>16655.562959999999</v>
      </c>
      <c r="E54" s="2">
        <v>22627.688890000001</v>
      </c>
      <c r="F54" s="2">
        <v>6.0040000000000003E-2</v>
      </c>
      <c r="G54" s="3">
        <v>1000</v>
      </c>
      <c r="H54" s="3">
        <v>1</v>
      </c>
      <c r="I54" s="3">
        <v>0</v>
      </c>
      <c r="J54" s="1">
        <v>45991</v>
      </c>
    </row>
    <row r="55" spans="1:10" x14ac:dyDescent="0.25">
      <c r="A55" s="5" t="s">
        <v>161</v>
      </c>
      <c r="B55" s="5" t="s">
        <v>162</v>
      </c>
      <c r="C55" s="1">
        <v>45991</v>
      </c>
      <c r="D55" s="2">
        <v>3.25935</v>
      </c>
      <c r="E55" s="2">
        <v>4.4280400000000002</v>
      </c>
      <c r="F55" s="2">
        <v>306.80964</v>
      </c>
      <c r="G55" s="3">
        <v>1000</v>
      </c>
      <c r="H55" s="3">
        <v>1</v>
      </c>
      <c r="I55" s="3">
        <v>2</v>
      </c>
      <c r="J55" s="1">
        <v>45991</v>
      </c>
    </row>
    <row r="56" spans="1:10" x14ac:dyDescent="0.25">
      <c r="A56" s="5" t="s">
        <v>163</v>
      </c>
      <c r="B56" s="5" t="s">
        <v>164</v>
      </c>
      <c r="C56" s="1">
        <v>45991</v>
      </c>
      <c r="D56" s="2">
        <v>89.465519999999998</v>
      </c>
      <c r="E56" s="2">
        <v>121.54485</v>
      </c>
      <c r="F56" s="2">
        <v>11.177490000000001</v>
      </c>
      <c r="G56" s="3">
        <v>1000</v>
      </c>
      <c r="H56" s="3">
        <v>1</v>
      </c>
      <c r="I56" s="3">
        <v>2</v>
      </c>
      <c r="J56" s="1">
        <v>45991</v>
      </c>
    </row>
    <row r="57" spans="1:10" x14ac:dyDescent="0.25">
      <c r="A57" s="5" t="s">
        <v>165</v>
      </c>
      <c r="B57" s="5" t="s">
        <v>166</v>
      </c>
      <c r="C57" s="1">
        <v>45991</v>
      </c>
      <c r="D57" s="2">
        <v>1309.9979000000001</v>
      </c>
      <c r="E57" s="2">
        <v>1779.7191800000001</v>
      </c>
      <c r="F57" s="2">
        <v>0.76336000000000004</v>
      </c>
      <c r="G57" s="3">
        <v>1000</v>
      </c>
      <c r="H57" s="3">
        <v>1</v>
      </c>
      <c r="I57" s="3">
        <v>3</v>
      </c>
      <c r="J57" s="1">
        <v>45991</v>
      </c>
    </row>
    <row r="58" spans="1:10" x14ac:dyDescent="0.25">
      <c r="A58" s="5" t="s">
        <v>167</v>
      </c>
      <c r="B58" s="5" t="s">
        <v>168</v>
      </c>
      <c r="C58" s="1">
        <v>45991</v>
      </c>
      <c r="D58" s="2">
        <v>42052.144659999998</v>
      </c>
      <c r="E58" s="2">
        <v>57130.632490000004</v>
      </c>
      <c r="F58" s="2">
        <v>2.3779999999999999E-2</v>
      </c>
      <c r="G58" s="3">
        <v>1000</v>
      </c>
      <c r="H58" s="3">
        <v>1</v>
      </c>
      <c r="I58" s="3">
        <v>2</v>
      </c>
      <c r="J58" s="1">
        <v>45991</v>
      </c>
    </row>
    <row r="59" spans="1:10" x14ac:dyDescent="0.25">
      <c r="A59" s="5" t="s">
        <v>169</v>
      </c>
      <c r="B59" s="5" t="s">
        <v>170</v>
      </c>
      <c r="C59" s="1">
        <v>45991</v>
      </c>
      <c r="D59" s="2">
        <v>128.12496999999999</v>
      </c>
      <c r="E59" s="2">
        <v>174.06628000000001</v>
      </c>
      <c r="F59" s="2">
        <v>7.8048799999999998</v>
      </c>
      <c r="G59" s="3">
        <v>1000</v>
      </c>
      <c r="H59" s="3">
        <v>1</v>
      </c>
      <c r="I59" s="3">
        <v>0</v>
      </c>
      <c r="J59" s="1">
        <v>45991</v>
      </c>
    </row>
    <row r="60" spans="1:10" x14ac:dyDescent="0.25">
      <c r="A60" s="5" t="s">
        <v>171</v>
      </c>
      <c r="B60" s="5" t="s">
        <v>172</v>
      </c>
      <c r="C60" s="1">
        <v>45991</v>
      </c>
      <c r="D60" s="2">
        <v>160.10990000000001</v>
      </c>
      <c r="E60" s="2">
        <v>217.51993999999999</v>
      </c>
      <c r="F60" s="2">
        <v>6.2457099999999999</v>
      </c>
      <c r="G60" s="3">
        <v>1000</v>
      </c>
      <c r="H60" s="3">
        <v>1</v>
      </c>
      <c r="I60" s="3">
        <v>2</v>
      </c>
      <c r="J60" s="1">
        <v>45991</v>
      </c>
    </row>
    <row r="61" spans="1:10" x14ac:dyDescent="0.25">
      <c r="A61" s="5" t="s">
        <v>173</v>
      </c>
      <c r="B61" s="5" t="s">
        <v>174</v>
      </c>
      <c r="C61" s="1">
        <v>45991</v>
      </c>
      <c r="D61" s="2">
        <v>0.70899999999999996</v>
      </c>
      <c r="E61" s="2">
        <v>0.96321999999999997</v>
      </c>
      <c r="F61" s="2">
        <v>1410.43724</v>
      </c>
      <c r="G61" s="3">
        <v>1000</v>
      </c>
      <c r="H61" s="3">
        <v>1</v>
      </c>
      <c r="I61" s="3">
        <v>3</v>
      </c>
      <c r="J61" s="1">
        <v>45991</v>
      </c>
    </row>
    <row r="62" spans="1:10" x14ac:dyDescent="0.25">
      <c r="A62" s="5" t="s">
        <v>175</v>
      </c>
      <c r="B62" s="5" t="s">
        <v>176</v>
      </c>
      <c r="C62" s="1">
        <v>45991</v>
      </c>
      <c r="D62" s="2">
        <v>156.13499999999999</v>
      </c>
      <c r="E62" s="2">
        <v>212.11976999999999</v>
      </c>
      <c r="F62" s="2">
        <v>640.47139000000004</v>
      </c>
      <c r="G62" s="3">
        <v>100000</v>
      </c>
      <c r="H62" s="3">
        <v>1</v>
      </c>
      <c r="I62" s="3">
        <v>0</v>
      </c>
      <c r="J62" s="1">
        <v>45991</v>
      </c>
    </row>
    <row r="63" spans="1:10" x14ac:dyDescent="0.25">
      <c r="A63" s="5" t="s">
        <v>177</v>
      </c>
      <c r="B63" s="5" t="s">
        <v>178</v>
      </c>
      <c r="C63" s="1">
        <v>45991</v>
      </c>
      <c r="D63" s="2">
        <v>129.54996</v>
      </c>
      <c r="E63" s="2">
        <v>176.00223</v>
      </c>
      <c r="F63" s="2">
        <v>7.7190300000000001</v>
      </c>
      <c r="G63" s="3">
        <v>1000</v>
      </c>
      <c r="H63" s="3">
        <v>1</v>
      </c>
      <c r="I63" s="3">
        <v>2</v>
      </c>
      <c r="J63" s="1">
        <v>45991</v>
      </c>
    </row>
    <row r="64" spans="1:10" x14ac:dyDescent="0.25">
      <c r="A64" s="5" t="s">
        <v>179</v>
      </c>
      <c r="B64" s="5" t="s">
        <v>180</v>
      </c>
      <c r="C64" s="1">
        <v>45991</v>
      </c>
      <c r="D64" s="2">
        <v>87.477119999999999</v>
      </c>
      <c r="E64" s="2">
        <v>118.84348</v>
      </c>
      <c r="F64" s="2">
        <v>11.431559999999999</v>
      </c>
      <c r="G64" s="3">
        <v>1000</v>
      </c>
      <c r="H64" s="3">
        <v>1</v>
      </c>
      <c r="I64" s="3">
        <v>2</v>
      </c>
      <c r="J64" s="1">
        <v>45991</v>
      </c>
    </row>
    <row r="65" spans="1:10" x14ac:dyDescent="0.25">
      <c r="A65" s="5" t="s">
        <v>181</v>
      </c>
      <c r="B65" s="5" t="s">
        <v>182</v>
      </c>
      <c r="C65" s="1">
        <v>45991</v>
      </c>
      <c r="D65" s="2">
        <v>4000.4800599999999</v>
      </c>
      <c r="E65" s="2">
        <v>5434.9179599999998</v>
      </c>
      <c r="F65" s="2">
        <v>0.24997</v>
      </c>
      <c r="G65" s="3">
        <v>1000</v>
      </c>
      <c r="H65" s="3">
        <v>1</v>
      </c>
      <c r="I65" s="3">
        <v>2</v>
      </c>
      <c r="J65" s="1">
        <v>45991</v>
      </c>
    </row>
    <row r="66" spans="1:10" x14ac:dyDescent="0.25">
      <c r="A66" s="5" t="s">
        <v>183</v>
      </c>
      <c r="B66" s="5" t="s">
        <v>184</v>
      </c>
      <c r="C66" s="1">
        <v>45991</v>
      </c>
      <c r="D66" s="2">
        <v>425.30207000000001</v>
      </c>
      <c r="E66" s="2">
        <v>577.80111999999997</v>
      </c>
      <c r="F66" s="2">
        <v>2.35127</v>
      </c>
      <c r="G66" s="3">
        <v>1000</v>
      </c>
      <c r="H66" s="3">
        <v>1</v>
      </c>
      <c r="I66" s="3">
        <v>0</v>
      </c>
      <c r="J66" s="1">
        <v>45991</v>
      </c>
    </row>
    <row r="67" spans="1:10" x14ac:dyDescent="0.25">
      <c r="A67" s="5" t="s">
        <v>185</v>
      </c>
      <c r="B67" s="5" t="s">
        <v>186</v>
      </c>
      <c r="C67" s="1">
        <v>45991</v>
      </c>
      <c r="D67" s="2">
        <v>1470.0909999999999</v>
      </c>
      <c r="E67" s="2">
        <v>1997.2163</v>
      </c>
      <c r="F67" s="2">
        <v>0.68023</v>
      </c>
      <c r="G67" s="3">
        <v>1000</v>
      </c>
      <c r="H67" s="3">
        <v>1</v>
      </c>
      <c r="I67" s="3">
        <v>0</v>
      </c>
      <c r="J67" s="1">
        <v>45991</v>
      </c>
    </row>
    <row r="68" spans="1:10" x14ac:dyDescent="0.25">
      <c r="A68" s="5" t="s">
        <v>187</v>
      </c>
      <c r="B68" s="5" t="s">
        <v>188</v>
      </c>
      <c r="C68" s="1">
        <v>45991</v>
      </c>
      <c r="D68" s="2">
        <v>0.30704999999999999</v>
      </c>
      <c r="E68" s="2">
        <v>0.41715000000000002</v>
      </c>
      <c r="F68" s="2">
        <v>3256.7985699999999</v>
      </c>
      <c r="G68" s="3">
        <v>1000</v>
      </c>
      <c r="H68" s="3">
        <v>1</v>
      </c>
      <c r="I68" s="3">
        <v>3</v>
      </c>
      <c r="J68" s="1">
        <v>45991</v>
      </c>
    </row>
    <row r="69" spans="1:10" x14ac:dyDescent="0.25">
      <c r="A69" s="5" t="s">
        <v>189</v>
      </c>
      <c r="B69" s="5" t="s">
        <v>190</v>
      </c>
      <c r="C69" s="1">
        <v>45991</v>
      </c>
      <c r="D69" s="2">
        <v>513.33121000000006</v>
      </c>
      <c r="E69" s="2">
        <v>697.39454999999998</v>
      </c>
      <c r="F69" s="2">
        <v>1.9480599999999999</v>
      </c>
      <c r="G69" s="3">
        <v>1000</v>
      </c>
      <c r="H69" s="3">
        <v>1</v>
      </c>
      <c r="I69" s="3">
        <v>2</v>
      </c>
      <c r="J69" s="1">
        <v>45991</v>
      </c>
    </row>
    <row r="70" spans="1:10" x14ac:dyDescent="0.25">
      <c r="A70" s="5" t="s">
        <v>191</v>
      </c>
      <c r="B70" s="5" t="s">
        <v>192</v>
      </c>
      <c r="C70" s="1">
        <v>45991</v>
      </c>
      <c r="D70" s="2">
        <v>21706.099409999999</v>
      </c>
      <c r="E70" s="2">
        <v>29489.178220000002</v>
      </c>
      <c r="F70" s="2">
        <v>4.607E-2</v>
      </c>
      <c r="G70" s="3">
        <v>1000</v>
      </c>
      <c r="H70" s="3">
        <v>1</v>
      </c>
      <c r="I70" s="3">
        <v>2</v>
      </c>
      <c r="J70" s="1">
        <v>45991</v>
      </c>
    </row>
    <row r="71" spans="1:10" x14ac:dyDescent="0.25">
      <c r="A71" s="5" t="s">
        <v>193</v>
      </c>
      <c r="B71" s="5" t="s">
        <v>194</v>
      </c>
      <c r="C71" s="1">
        <v>45991</v>
      </c>
      <c r="D71" s="2">
        <v>89525.514769999994</v>
      </c>
      <c r="E71" s="2">
        <v>121626.35995</v>
      </c>
      <c r="F71" s="2">
        <v>1.1169999999999999E-2</v>
      </c>
      <c r="G71" s="3">
        <v>1000</v>
      </c>
      <c r="H71" s="3">
        <v>1</v>
      </c>
      <c r="I71" s="3">
        <v>2</v>
      </c>
      <c r="J71" s="1">
        <v>45991</v>
      </c>
    </row>
    <row r="72" spans="1:10" x14ac:dyDescent="0.25">
      <c r="A72" s="5" t="s">
        <v>195</v>
      </c>
      <c r="B72" s="5" t="s">
        <v>196</v>
      </c>
      <c r="C72" s="1">
        <v>45991</v>
      </c>
      <c r="D72" s="2">
        <v>308.17496</v>
      </c>
      <c r="E72" s="2">
        <v>418.67615999999998</v>
      </c>
      <c r="F72" s="2">
        <v>3.24491</v>
      </c>
      <c r="G72" s="3">
        <v>1000</v>
      </c>
      <c r="H72" s="3">
        <v>1</v>
      </c>
      <c r="I72" s="3">
        <v>2</v>
      </c>
      <c r="J72" s="1">
        <v>45991</v>
      </c>
    </row>
    <row r="73" spans="1:10" x14ac:dyDescent="0.25">
      <c r="A73" s="5" t="s">
        <v>197</v>
      </c>
      <c r="B73" s="5" t="s">
        <v>198</v>
      </c>
      <c r="C73" s="1">
        <v>45991</v>
      </c>
      <c r="D73" s="2">
        <v>177.50009</v>
      </c>
      <c r="E73" s="2">
        <v>241.14567</v>
      </c>
      <c r="F73" s="2">
        <v>5.6337999999999999</v>
      </c>
      <c r="G73" s="3">
        <v>1000</v>
      </c>
      <c r="H73" s="3">
        <v>1</v>
      </c>
      <c r="I73" s="3">
        <v>2</v>
      </c>
      <c r="J73" s="1">
        <v>45991</v>
      </c>
    </row>
    <row r="74" spans="1:10" x14ac:dyDescent="0.25">
      <c r="A74" s="5" t="s">
        <v>199</v>
      </c>
      <c r="B74" s="5" t="s">
        <v>200</v>
      </c>
      <c r="C74" s="1">
        <v>45991</v>
      </c>
      <c r="D74" s="2">
        <v>17.124600000000001</v>
      </c>
      <c r="E74" s="2">
        <v>23.26491</v>
      </c>
      <c r="F74" s="2">
        <v>58.395519999999998</v>
      </c>
      <c r="G74" s="3">
        <v>1000</v>
      </c>
      <c r="H74" s="3">
        <v>1</v>
      </c>
      <c r="I74" s="3">
        <v>2</v>
      </c>
      <c r="J74" s="1">
        <v>45991</v>
      </c>
    </row>
    <row r="75" spans="1:10" x14ac:dyDescent="0.25">
      <c r="A75" s="5" t="s">
        <v>201</v>
      </c>
      <c r="B75" s="5" t="s">
        <v>202</v>
      </c>
      <c r="C75" s="1">
        <v>45991</v>
      </c>
      <c r="D75" s="2">
        <v>5.4522500000000003</v>
      </c>
      <c r="E75" s="2">
        <v>7.4072399999999998</v>
      </c>
      <c r="F75" s="2">
        <v>183.41051999999999</v>
      </c>
      <c r="G75" s="3">
        <v>1000</v>
      </c>
      <c r="H75" s="3">
        <v>1</v>
      </c>
      <c r="I75" s="3">
        <v>3</v>
      </c>
      <c r="J75" s="1">
        <v>45991</v>
      </c>
    </row>
    <row r="76" spans="1:10" x14ac:dyDescent="0.25">
      <c r="A76" s="5" t="s">
        <v>203</v>
      </c>
      <c r="B76" s="5" t="s">
        <v>204</v>
      </c>
      <c r="C76" s="1">
        <v>45991</v>
      </c>
      <c r="D76" s="2">
        <v>9.2805</v>
      </c>
      <c r="E76" s="2">
        <v>12.608180000000001</v>
      </c>
      <c r="F76" s="2">
        <v>107.75282</v>
      </c>
      <c r="G76" s="3">
        <v>1000</v>
      </c>
      <c r="H76" s="3">
        <v>1</v>
      </c>
      <c r="I76" s="3">
        <v>2</v>
      </c>
      <c r="J76" s="1">
        <v>45991</v>
      </c>
    </row>
    <row r="77" spans="1:10" x14ac:dyDescent="0.25">
      <c r="A77" s="5" t="s">
        <v>205</v>
      </c>
      <c r="B77" s="5" t="s">
        <v>206</v>
      </c>
      <c r="C77" s="1">
        <v>45991</v>
      </c>
      <c r="D77" s="2">
        <v>16.93</v>
      </c>
      <c r="E77" s="2">
        <v>23.000530000000001</v>
      </c>
      <c r="F77" s="2">
        <v>59.066749999999999</v>
      </c>
      <c r="G77" s="3">
        <v>1000</v>
      </c>
      <c r="H77" s="3">
        <v>1</v>
      </c>
      <c r="I77" s="3">
        <v>2</v>
      </c>
      <c r="J77" s="1">
        <v>45991</v>
      </c>
    </row>
    <row r="78" spans="1:10" x14ac:dyDescent="0.25">
      <c r="A78" s="5" t="s">
        <v>207</v>
      </c>
      <c r="B78" s="5" t="s">
        <v>208</v>
      </c>
      <c r="C78" s="1">
        <v>45991</v>
      </c>
      <c r="D78" s="2">
        <v>4490.9507299999996</v>
      </c>
      <c r="E78" s="2">
        <v>6101.2549499999996</v>
      </c>
      <c r="F78" s="2">
        <v>0.22267000000000001</v>
      </c>
      <c r="G78" s="3">
        <v>1000</v>
      </c>
      <c r="H78" s="3">
        <v>1</v>
      </c>
      <c r="I78" s="3">
        <v>2</v>
      </c>
      <c r="J78" s="1">
        <v>45991</v>
      </c>
    </row>
    <row r="79" spans="1:10" x14ac:dyDescent="0.25">
      <c r="A79" s="5" t="s">
        <v>209</v>
      </c>
      <c r="B79" s="5" t="s">
        <v>210</v>
      </c>
      <c r="C79" s="1">
        <v>45991</v>
      </c>
      <c r="D79" s="2">
        <v>53.104999999999997</v>
      </c>
      <c r="E79" s="2">
        <v>72.14667</v>
      </c>
      <c r="F79" s="2">
        <v>18.83062</v>
      </c>
      <c r="G79" s="3">
        <v>1000</v>
      </c>
      <c r="H79" s="3">
        <v>1</v>
      </c>
      <c r="I79" s="3">
        <v>2</v>
      </c>
      <c r="J79" s="1">
        <v>45991</v>
      </c>
    </row>
    <row r="80" spans="1:10" x14ac:dyDescent="0.25">
      <c r="A80" s="5" t="s">
        <v>211</v>
      </c>
      <c r="B80" s="5" t="s">
        <v>212</v>
      </c>
      <c r="C80" s="1">
        <v>45991</v>
      </c>
      <c r="D80" s="2">
        <v>3950.0711000000001</v>
      </c>
      <c r="E80" s="2">
        <v>5366.4340300000003</v>
      </c>
      <c r="F80" s="2">
        <v>0.25316</v>
      </c>
      <c r="G80" s="3">
        <v>1000</v>
      </c>
      <c r="H80" s="3">
        <v>1</v>
      </c>
      <c r="I80" s="3">
        <v>2</v>
      </c>
      <c r="J80" s="1">
        <v>45991</v>
      </c>
    </row>
    <row r="81" spans="1:10" x14ac:dyDescent="0.25">
      <c r="A81" s="5" t="s">
        <v>213</v>
      </c>
      <c r="B81" s="5" t="s">
        <v>214</v>
      </c>
      <c r="C81" s="1">
        <v>45991</v>
      </c>
      <c r="D81" s="2">
        <v>3563.03</v>
      </c>
      <c r="E81" s="2">
        <v>4840.6129899999996</v>
      </c>
      <c r="F81" s="2">
        <v>0.28066000000000002</v>
      </c>
      <c r="G81" s="3">
        <v>1000</v>
      </c>
      <c r="H81" s="3">
        <v>1</v>
      </c>
      <c r="I81" s="3">
        <v>2</v>
      </c>
      <c r="J81" s="1">
        <v>45991</v>
      </c>
    </row>
    <row r="82" spans="1:10" x14ac:dyDescent="0.25">
      <c r="A82" s="5" t="s">
        <v>215</v>
      </c>
      <c r="B82" s="5" t="s">
        <v>216</v>
      </c>
      <c r="C82" s="1">
        <v>45991</v>
      </c>
      <c r="D82" s="2">
        <v>39.900109999999998</v>
      </c>
      <c r="E82" s="2">
        <v>54.206949999999999</v>
      </c>
      <c r="F82" s="2">
        <v>25.06259</v>
      </c>
      <c r="G82" s="3">
        <v>1000</v>
      </c>
      <c r="H82" s="3">
        <v>1</v>
      </c>
      <c r="I82" s="3">
        <v>2</v>
      </c>
      <c r="J82" s="1">
        <v>45991</v>
      </c>
    </row>
    <row r="83" spans="1:10" x14ac:dyDescent="0.25">
      <c r="A83" s="5" t="s">
        <v>217</v>
      </c>
      <c r="B83" s="5" t="s">
        <v>218</v>
      </c>
      <c r="C83" s="1">
        <v>45991</v>
      </c>
      <c r="D83" s="2">
        <v>46.169989999999999</v>
      </c>
      <c r="E83" s="2">
        <v>62.725000000000001</v>
      </c>
      <c r="F83" s="2">
        <v>21.659089999999999</v>
      </c>
      <c r="G83" s="3">
        <v>1000</v>
      </c>
      <c r="H83" s="3">
        <v>1</v>
      </c>
      <c r="I83" s="3">
        <v>2</v>
      </c>
      <c r="J83" s="1">
        <v>45991</v>
      </c>
    </row>
    <row r="84" spans="1:10" x14ac:dyDescent="0.25">
      <c r="A84" s="5" t="s">
        <v>219</v>
      </c>
      <c r="B84" s="5" t="s">
        <v>220</v>
      </c>
      <c r="C84" s="1">
        <v>45991</v>
      </c>
      <c r="D84" s="2">
        <v>15.46</v>
      </c>
      <c r="E84" s="2">
        <v>21.003440000000001</v>
      </c>
      <c r="F84" s="2">
        <v>64.683049999999994</v>
      </c>
      <c r="G84" s="3">
        <v>1000</v>
      </c>
      <c r="H84" s="3">
        <v>1</v>
      </c>
      <c r="I84" s="3">
        <v>2</v>
      </c>
      <c r="J84" s="1">
        <v>45991</v>
      </c>
    </row>
    <row r="85" spans="1:10" x14ac:dyDescent="0.25">
      <c r="A85" s="5" t="s">
        <v>221</v>
      </c>
      <c r="B85" s="5" t="s">
        <v>222</v>
      </c>
      <c r="C85" s="1">
        <v>45991</v>
      </c>
      <c r="D85" s="2">
        <v>1734.0038099999999</v>
      </c>
      <c r="E85" s="2">
        <v>2355.75938</v>
      </c>
      <c r="F85" s="2">
        <v>0.57669999999999999</v>
      </c>
      <c r="G85" s="3">
        <v>1000</v>
      </c>
      <c r="H85" s="3">
        <v>1</v>
      </c>
      <c r="I85" s="3">
        <v>2</v>
      </c>
      <c r="J85" s="1">
        <v>45991</v>
      </c>
    </row>
    <row r="86" spans="1:10" x14ac:dyDescent="0.25">
      <c r="A86" s="5" t="s">
        <v>223</v>
      </c>
      <c r="B86" s="5" t="s">
        <v>224</v>
      </c>
      <c r="C86" s="1">
        <v>45991</v>
      </c>
      <c r="D86" s="2">
        <v>18.341349999999998</v>
      </c>
      <c r="E86" s="2">
        <v>24.917940000000002</v>
      </c>
      <c r="F86" s="2">
        <v>54.521610000000003</v>
      </c>
      <c r="G86" s="3">
        <v>1000</v>
      </c>
      <c r="H86" s="3">
        <v>1</v>
      </c>
      <c r="I86" s="3">
        <v>2</v>
      </c>
      <c r="J86" s="1">
        <v>45991</v>
      </c>
    </row>
    <row r="87" spans="1:10" x14ac:dyDescent="0.25">
      <c r="A87" s="5" t="s">
        <v>225</v>
      </c>
      <c r="B87" s="5" t="s">
        <v>226</v>
      </c>
      <c r="C87" s="1">
        <v>45991</v>
      </c>
      <c r="D87" s="2">
        <v>2.1314000000000002</v>
      </c>
      <c r="E87" s="2">
        <v>2.8956499999999998</v>
      </c>
      <c r="F87" s="2">
        <v>469.17518999999999</v>
      </c>
      <c r="G87" s="3">
        <v>1000</v>
      </c>
      <c r="H87" s="3">
        <v>1</v>
      </c>
      <c r="I87" s="3">
        <v>2</v>
      </c>
      <c r="J87" s="1">
        <v>45991</v>
      </c>
    </row>
    <row r="88" spans="1:10" x14ac:dyDescent="0.25">
      <c r="A88" s="5" t="s">
        <v>227</v>
      </c>
      <c r="B88" s="5" t="s">
        <v>228</v>
      </c>
      <c r="C88" s="1">
        <v>45991</v>
      </c>
      <c r="D88" s="2">
        <v>4.1325000000000003</v>
      </c>
      <c r="E88" s="2">
        <v>5.6142799999999999</v>
      </c>
      <c r="F88" s="2">
        <v>241.98427000000001</v>
      </c>
      <c r="G88" s="3">
        <v>1000</v>
      </c>
      <c r="H88" s="3">
        <v>1</v>
      </c>
      <c r="I88" s="3">
        <v>2</v>
      </c>
      <c r="J88" s="1">
        <v>45991</v>
      </c>
    </row>
    <row r="89" spans="1:10" x14ac:dyDescent="0.25">
      <c r="A89" s="5" t="s">
        <v>229</v>
      </c>
      <c r="B89" s="5" t="s">
        <v>230</v>
      </c>
      <c r="C89" s="1">
        <v>45991</v>
      </c>
      <c r="D89" s="2">
        <v>63.884990000000002</v>
      </c>
      <c r="E89" s="2">
        <v>86.792000000000002</v>
      </c>
      <c r="F89" s="2">
        <v>15.653130000000001</v>
      </c>
      <c r="G89" s="3">
        <v>1000</v>
      </c>
      <c r="H89" s="3">
        <v>1</v>
      </c>
      <c r="I89" s="3">
        <v>2</v>
      </c>
      <c r="J89" s="1">
        <v>45991</v>
      </c>
    </row>
    <row r="90" spans="1:10" x14ac:dyDescent="0.25">
      <c r="A90" s="5" t="s">
        <v>231</v>
      </c>
      <c r="B90" s="5" t="s">
        <v>232</v>
      </c>
      <c r="C90" s="1">
        <v>45991</v>
      </c>
      <c r="D90" s="2">
        <v>17.124600000000001</v>
      </c>
      <c r="E90" s="2">
        <v>23.26491</v>
      </c>
      <c r="F90" s="2">
        <v>58.395519999999998</v>
      </c>
      <c r="G90" s="3">
        <v>1000</v>
      </c>
      <c r="H90" s="3">
        <v>1</v>
      </c>
      <c r="I90" s="3">
        <v>2</v>
      </c>
      <c r="J90" s="1">
        <v>45991</v>
      </c>
    </row>
    <row r="91" spans="1:10" x14ac:dyDescent="0.25">
      <c r="A91" s="5" t="s">
        <v>233</v>
      </c>
      <c r="B91" s="5" t="s">
        <v>234</v>
      </c>
      <c r="C91" s="1">
        <v>45991</v>
      </c>
      <c r="D91" s="2">
        <v>1446.5918300000001</v>
      </c>
      <c r="E91" s="2">
        <v>1965.2911099999999</v>
      </c>
      <c r="F91" s="2">
        <v>0.69128000000000001</v>
      </c>
      <c r="G91" s="3">
        <v>1000</v>
      </c>
      <c r="H91" s="3">
        <v>1</v>
      </c>
      <c r="I91" s="3">
        <v>2</v>
      </c>
      <c r="J91" s="1">
        <v>45991</v>
      </c>
    </row>
    <row r="92" spans="1:10" x14ac:dyDescent="0.25">
      <c r="A92" s="5" t="s">
        <v>235</v>
      </c>
      <c r="B92" s="5" t="s">
        <v>236</v>
      </c>
      <c r="C92" s="1">
        <v>45991</v>
      </c>
      <c r="D92" s="2">
        <v>36.799999999999997</v>
      </c>
      <c r="E92" s="2">
        <v>49.995249999999999</v>
      </c>
      <c r="F92" s="2">
        <v>27.173909999999999</v>
      </c>
      <c r="G92" s="3">
        <v>1000</v>
      </c>
      <c r="H92" s="3">
        <v>1</v>
      </c>
      <c r="I92" s="3">
        <v>2</v>
      </c>
      <c r="J92" s="1">
        <v>45991</v>
      </c>
    </row>
    <row r="93" spans="1:10" x14ac:dyDescent="0.25">
      <c r="A93" s="5" t="s">
        <v>36</v>
      </c>
      <c r="B93" s="5" t="s">
        <v>237</v>
      </c>
      <c r="C93" s="1">
        <v>45991</v>
      </c>
      <c r="D93" s="2">
        <v>10.161799999999999</v>
      </c>
      <c r="E93" s="2">
        <v>13.805479999999999</v>
      </c>
      <c r="F93" s="2">
        <v>98.407759999999996</v>
      </c>
      <c r="G93" s="3">
        <v>1000</v>
      </c>
      <c r="H93" s="3">
        <v>1</v>
      </c>
      <c r="I93" s="3">
        <v>2</v>
      </c>
      <c r="J93" s="1">
        <v>45991</v>
      </c>
    </row>
    <row r="94" spans="1:10" x14ac:dyDescent="0.25">
      <c r="A94" s="5" t="s">
        <v>238</v>
      </c>
      <c r="B94" s="5" t="s">
        <v>239</v>
      </c>
      <c r="C94" s="1">
        <v>45991</v>
      </c>
      <c r="D94" s="2">
        <v>143.13995</v>
      </c>
      <c r="E94" s="2">
        <v>194.46512999999999</v>
      </c>
      <c r="F94" s="2">
        <v>6.9861700000000004</v>
      </c>
      <c r="G94" s="3">
        <v>1000</v>
      </c>
      <c r="H94" s="3">
        <v>1</v>
      </c>
      <c r="I94" s="3">
        <v>2</v>
      </c>
      <c r="J94" s="1">
        <v>45991</v>
      </c>
    </row>
    <row r="95" spans="1:10" x14ac:dyDescent="0.25">
      <c r="A95" s="5" t="s">
        <v>240</v>
      </c>
      <c r="B95" s="5" t="s">
        <v>241</v>
      </c>
      <c r="C95" s="1">
        <v>45991</v>
      </c>
      <c r="D95" s="2">
        <v>1.75024</v>
      </c>
      <c r="E95" s="2">
        <v>2.3778199999999998</v>
      </c>
      <c r="F95" s="2">
        <v>571.35</v>
      </c>
      <c r="G95" s="3">
        <v>1000</v>
      </c>
      <c r="H95" s="3">
        <v>1</v>
      </c>
      <c r="I95" s="3">
        <v>2</v>
      </c>
      <c r="J95" s="1">
        <v>45991</v>
      </c>
    </row>
    <row r="96" spans="1:10" x14ac:dyDescent="0.25">
      <c r="A96" s="5" t="s">
        <v>242</v>
      </c>
      <c r="B96" s="5" t="s">
        <v>243</v>
      </c>
      <c r="C96" s="1">
        <v>45991</v>
      </c>
      <c r="D96" s="2">
        <v>0.38501000000000002</v>
      </c>
      <c r="E96" s="2">
        <v>0.52305999999999997</v>
      </c>
      <c r="F96" s="2">
        <v>2597.3351299999999</v>
      </c>
      <c r="G96" s="3">
        <v>1000</v>
      </c>
      <c r="H96" s="3">
        <v>1</v>
      </c>
      <c r="I96" s="3">
        <v>3</v>
      </c>
      <c r="J96" s="1">
        <v>45991</v>
      </c>
    </row>
    <row r="97" spans="1:10" x14ac:dyDescent="0.25">
      <c r="A97" s="5" t="s">
        <v>244</v>
      </c>
      <c r="B97" s="5" t="s">
        <v>245</v>
      </c>
      <c r="C97" s="1">
        <v>45991</v>
      </c>
      <c r="D97" s="2">
        <v>1</v>
      </c>
      <c r="E97" s="2">
        <v>1.3585700000000001</v>
      </c>
      <c r="F97" s="2">
        <v>1000</v>
      </c>
      <c r="G97" s="3">
        <v>1000</v>
      </c>
      <c r="H97" s="3">
        <v>1</v>
      </c>
      <c r="I97" s="3">
        <v>2</v>
      </c>
      <c r="J97" s="1">
        <v>45991</v>
      </c>
    </row>
    <row r="98" spans="1:10" x14ac:dyDescent="0.25">
      <c r="A98" s="5" t="s">
        <v>246</v>
      </c>
      <c r="B98" s="5" t="s">
        <v>247</v>
      </c>
      <c r="C98" s="1">
        <v>45991</v>
      </c>
      <c r="D98" s="2">
        <v>3.3654000000000002</v>
      </c>
      <c r="E98" s="2">
        <v>4.57212</v>
      </c>
      <c r="F98" s="2">
        <v>297.14150000000001</v>
      </c>
      <c r="G98" s="3">
        <v>1000</v>
      </c>
      <c r="H98" s="3">
        <v>1</v>
      </c>
      <c r="I98" s="3">
        <v>2</v>
      </c>
      <c r="J98" s="1">
        <v>45991</v>
      </c>
    </row>
    <row r="99" spans="1:10" x14ac:dyDescent="0.25">
      <c r="A99" s="5" t="s">
        <v>248</v>
      </c>
      <c r="B99" s="5" t="s">
        <v>249</v>
      </c>
      <c r="C99" s="1">
        <v>45991</v>
      </c>
      <c r="D99" s="2">
        <v>4.2964599999999997</v>
      </c>
      <c r="E99" s="2">
        <v>5.8370300000000004</v>
      </c>
      <c r="F99" s="2">
        <v>232.75</v>
      </c>
      <c r="G99" s="3">
        <v>1000</v>
      </c>
      <c r="H99" s="3">
        <v>1</v>
      </c>
      <c r="I99" s="3">
        <v>2</v>
      </c>
      <c r="J99" s="1">
        <v>45991</v>
      </c>
    </row>
    <row r="100" spans="1:10" x14ac:dyDescent="0.25">
      <c r="A100" s="5" t="s">
        <v>250</v>
      </c>
      <c r="B100" s="5" t="s">
        <v>251</v>
      </c>
      <c r="C100" s="1">
        <v>45991</v>
      </c>
      <c r="D100" s="2">
        <v>58.666989999999998</v>
      </c>
      <c r="E100" s="2">
        <v>79.703000000000003</v>
      </c>
      <c r="F100" s="2">
        <v>17.045359999999999</v>
      </c>
      <c r="G100" s="3">
        <v>1000</v>
      </c>
      <c r="H100" s="3">
        <v>1</v>
      </c>
      <c r="I100" s="3">
        <v>2</v>
      </c>
      <c r="J100" s="1">
        <v>45991</v>
      </c>
    </row>
    <row r="101" spans="1:10" x14ac:dyDescent="0.25">
      <c r="A101" s="5" t="s">
        <v>252</v>
      </c>
      <c r="B101" s="5" t="s">
        <v>253</v>
      </c>
      <c r="C101" s="1">
        <v>45991</v>
      </c>
      <c r="D101" s="2">
        <v>282.50024000000002</v>
      </c>
      <c r="E101" s="2">
        <v>383.79534999999998</v>
      </c>
      <c r="F101" s="2">
        <v>3.5398200000000002</v>
      </c>
      <c r="G101" s="3">
        <v>1000</v>
      </c>
      <c r="H101" s="3">
        <v>1</v>
      </c>
      <c r="I101" s="3">
        <v>2</v>
      </c>
      <c r="J101" s="1">
        <v>45991</v>
      </c>
    </row>
    <row r="102" spans="1:10" x14ac:dyDescent="0.25">
      <c r="A102" s="5" t="s">
        <v>254</v>
      </c>
      <c r="B102" s="5" t="s">
        <v>255</v>
      </c>
      <c r="C102" s="1">
        <v>45991</v>
      </c>
      <c r="D102" s="2">
        <v>3.6650499999999999</v>
      </c>
      <c r="E102" s="2">
        <v>4.9792100000000001</v>
      </c>
      <c r="F102" s="2">
        <v>272.84757000000002</v>
      </c>
      <c r="G102" s="3">
        <v>1000</v>
      </c>
      <c r="H102" s="3">
        <v>1</v>
      </c>
      <c r="I102" s="3">
        <v>2</v>
      </c>
      <c r="J102" s="1">
        <v>45991</v>
      </c>
    </row>
    <row r="103" spans="1:10" x14ac:dyDescent="0.25">
      <c r="A103" s="5" t="s">
        <v>256</v>
      </c>
      <c r="B103" s="5" t="s">
        <v>257</v>
      </c>
      <c r="C103" s="1">
        <v>45991</v>
      </c>
      <c r="D103" s="2">
        <v>6993.4960499999997</v>
      </c>
      <c r="E103" s="2">
        <v>9501.1290399999998</v>
      </c>
      <c r="F103" s="2">
        <v>0.14299000000000001</v>
      </c>
      <c r="G103" s="3">
        <v>1000</v>
      </c>
      <c r="H103" s="3">
        <v>1</v>
      </c>
      <c r="I103" s="3">
        <v>2</v>
      </c>
      <c r="J103" s="1">
        <v>45991</v>
      </c>
    </row>
    <row r="104" spans="1:10" x14ac:dyDescent="0.25">
      <c r="A104" s="5" t="s">
        <v>258</v>
      </c>
      <c r="B104" s="5" t="s">
        <v>259</v>
      </c>
      <c r="C104" s="1">
        <v>45991</v>
      </c>
      <c r="D104" s="2">
        <v>3.6440999999999999</v>
      </c>
      <c r="E104" s="2">
        <v>4.9507500000000002</v>
      </c>
      <c r="F104" s="2">
        <v>274.41618</v>
      </c>
      <c r="G104" s="3">
        <v>1000</v>
      </c>
      <c r="H104" s="3">
        <v>1</v>
      </c>
      <c r="I104" s="3">
        <v>2</v>
      </c>
      <c r="J104" s="1">
        <v>45991</v>
      </c>
    </row>
    <row r="105" spans="1:10" x14ac:dyDescent="0.25">
      <c r="A105" s="5" t="s">
        <v>260</v>
      </c>
      <c r="B105" s="5" t="s">
        <v>261</v>
      </c>
      <c r="C105" s="1">
        <v>45991</v>
      </c>
      <c r="D105" s="2">
        <v>4.4008500000000002</v>
      </c>
      <c r="E105" s="2">
        <v>5.9788500000000004</v>
      </c>
      <c r="F105" s="2">
        <v>227.22882999999999</v>
      </c>
      <c r="G105" s="3">
        <v>1000</v>
      </c>
      <c r="H105" s="3">
        <v>1</v>
      </c>
      <c r="I105" s="3">
        <v>2</v>
      </c>
      <c r="J105" s="1">
        <v>45991</v>
      </c>
    </row>
    <row r="106" spans="1:10" x14ac:dyDescent="0.25">
      <c r="A106" s="5" t="s">
        <v>262</v>
      </c>
      <c r="B106" s="5" t="s">
        <v>263</v>
      </c>
      <c r="C106" s="1">
        <v>45991</v>
      </c>
      <c r="D106" s="2">
        <v>101.49502</v>
      </c>
      <c r="E106" s="2">
        <v>137.88773</v>
      </c>
      <c r="F106" s="2">
        <v>9.8527000000000005</v>
      </c>
      <c r="G106" s="3">
        <v>1000</v>
      </c>
      <c r="H106" s="3">
        <v>1</v>
      </c>
      <c r="I106" s="3">
        <v>2</v>
      </c>
      <c r="J106" s="1">
        <v>45991</v>
      </c>
    </row>
    <row r="107" spans="1:10" x14ac:dyDescent="0.25">
      <c r="A107" s="5" t="s">
        <v>264</v>
      </c>
      <c r="B107" s="5" t="s">
        <v>265</v>
      </c>
      <c r="C107" s="1">
        <v>45991</v>
      </c>
      <c r="D107" s="2">
        <v>78.000020000000006</v>
      </c>
      <c r="E107" s="2">
        <v>105.96821</v>
      </c>
      <c r="F107" s="2">
        <v>12.820510000000001</v>
      </c>
      <c r="G107" s="3">
        <v>1000</v>
      </c>
      <c r="H107" s="3">
        <v>1</v>
      </c>
      <c r="I107" s="3">
        <v>2</v>
      </c>
      <c r="J107" s="1">
        <v>45991</v>
      </c>
    </row>
    <row r="108" spans="1:10" x14ac:dyDescent="0.25">
      <c r="A108" s="5" t="s">
        <v>266</v>
      </c>
      <c r="B108" s="5" t="s">
        <v>267</v>
      </c>
      <c r="C108" s="1">
        <v>45991</v>
      </c>
      <c r="D108" s="2">
        <v>1453.99558</v>
      </c>
      <c r="E108" s="2">
        <v>1975.3496</v>
      </c>
      <c r="F108" s="2">
        <v>0.68776000000000004</v>
      </c>
      <c r="G108" s="3">
        <v>1000</v>
      </c>
      <c r="H108" s="3">
        <v>1</v>
      </c>
      <c r="I108" s="3">
        <v>0</v>
      </c>
      <c r="J108" s="1">
        <v>45991</v>
      </c>
    </row>
    <row r="109" spans="1:10" x14ac:dyDescent="0.25">
      <c r="A109" s="5" t="s">
        <v>268</v>
      </c>
      <c r="B109" s="5" t="s">
        <v>269</v>
      </c>
      <c r="C109" s="1">
        <v>45991</v>
      </c>
      <c r="D109" s="2">
        <v>3.7517999999999998</v>
      </c>
      <c r="E109" s="2">
        <v>5.0970700000000004</v>
      </c>
      <c r="F109" s="2">
        <v>266.53872999999999</v>
      </c>
      <c r="G109" s="3">
        <v>1000</v>
      </c>
      <c r="H109" s="3">
        <v>1</v>
      </c>
      <c r="I109" s="3">
        <v>2</v>
      </c>
      <c r="J109" s="1">
        <v>45991</v>
      </c>
    </row>
    <row r="110" spans="1:10" x14ac:dyDescent="0.25">
      <c r="A110" s="5" t="s">
        <v>270</v>
      </c>
      <c r="B110" s="5" t="s">
        <v>271</v>
      </c>
      <c r="C110" s="1">
        <v>45991</v>
      </c>
      <c r="D110" s="2">
        <v>8.2508300000000006</v>
      </c>
      <c r="E110" s="2">
        <v>11.209300000000001</v>
      </c>
      <c r="F110" s="2">
        <v>121.2</v>
      </c>
      <c r="G110" s="3">
        <v>1000</v>
      </c>
      <c r="H110" s="3">
        <v>1</v>
      </c>
      <c r="I110" s="3">
        <v>2</v>
      </c>
      <c r="J110" s="1">
        <v>45991</v>
      </c>
    </row>
    <row r="111" spans="1:10" x14ac:dyDescent="0.25">
      <c r="A111" s="5" t="s">
        <v>272</v>
      </c>
      <c r="B111" s="5" t="s">
        <v>273</v>
      </c>
      <c r="C111" s="1">
        <v>45991</v>
      </c>
      <c r="D111" s="2">
        <v>13.789099999999999</v>
      </c>
      <c r="E111" s="2">
        <v>18.733409999999999</v>
      </c>
      <c r="F111" s="2">
        <v>72.521050000000002</v>
      </c>
      <c r="G111" s="3">
        <v>1000</v>
      </c>
      <c r="H111" s="3">
        <v>1</v>
      </c>
      <c r="I111" s="3">
        <v>2</v>
      </c>
      <c r="J111" s="1">
        <v>45991</v>
      </c>
    </row>
    <row r="112" spans="1:10" x14ac:dyDescent="0.25">
      <c r="A112" s="5" t="s">
        <v>274</v>
      </c>
      <c r="B112" s="5" t="s">
        <v>275</v>
      </c>
      <c r="C112" s="1">
        <v>45991</v>
      </c>
      <c r="D112" s="2">
        <v>599.89081999999996</v>
      </c>
      <c r="E112" s="2">
        <v>814.99153999999999</v>
      </c>
      <c r="F112" s="2">
        <v>1.6669700000000001</v>
      </c>
      <c r="G112" s="3">
        <v>1000</v>
      </c>
      <c r="H112" s="3">
        <v>1</v>
      </c>
      <c r="I112" s="3">
        <v>2</v>
      </c>
      <c r="J112" s="1">
        <v>45991</v>
      </c>
    </row>
    <row r="113" spans="1:10" x14ac:dyDescent="0.25">
      <c r="A113" s="5" t="s">
        <v>42</v>
      </c>
      <c r="B113" s="5" t="s">
        <v>276</v>
      </c>
      <c r="C113" s="1">
        <v>45991</v>
      </c>
      <c r="D113" s="2">
        <v>9.4762500000000003</v>
      </c>
      <c r="E113" s="2">
        <v>12.87412</v>
      </c>
      <c r="F113" s="2">
        <v>105.52697999999999</v>
      </c>
      <c r="G113" s="3">
        <v>1000</v>
      </c>
      <c r="H113" s="3">
        <v>1</v>
      </c>
      <c r="I113" s="3">
        <v>2</v>
      </c>
      <c r="J113" s="1">
        <v>45991</v>
      </c>
    </row>
    <row r="114" spans="1:10" x14ac:dyDescent="0.25">
      <c r="A114" s="5" t="s">
        <v>277</v>
      </c>
      <c r="B114" s="5" t="s">
        <v>278</v>
      </c>
      <c r="C114" s="1">
        <v>45991</v>
      </c>
      <c r="D114" s="2">
        <v>1.29755</v>
      </c>
      <c r="E114" s="2">
        <v>1.76281</v>
      </c>
      <c r="F114" s="2">
        <v>770.68321000000003</v>
      </c>
      <c r="G114" s="3">
        <v>1000</v>
      </c>
      <c r="H114" s="3">
        <v>1</v>
      </c>
      <c r="I114" s="3">
        <v>2</v>
      </c>
      <c r="J114" s="1">
        <v>45991</v>
      </c>
    </row>
    <row r="115" spans="1:10" x14ac:dyDescent="0.25">
      <c r="A115" s="5" t="s">
        <v>360</v>
      </c>
      <c r="B115" s="5" t="s">
        <v>279</v>
      </c>
      <c r="C115" s="1">
        <v>45991</v>
      </c>
      <c r="D115" s="2">
        <v>22.95157</v>
      </c>
      <c r="E115" s="2">
        <v>31.181229999999999</v>
      </c>
      <c r="F115" s="2">
        <v>4.3569999999999998E-2</v>
      </c>
      <c r="G115" s="3">
        <v>1</v>
      </c>
      <c r="H115" s="3">
        <v>1</v>
      </c>
      <c r="I115" s="3">
        <v>2</v>
      </c>
      <c r="J115" s="1">
        <v>45991</v>
      </c>
    </row>
    <row r="116" spans="1:10" x14ac:dyDescent="0.25">
      <c r="A116" s="5" t="s">
        <v>280</v>
      </c>
      <c r="B116" s="5" t="s">
        <v>281</v>
      </c>
      <c r="C116" s="1">
        <v>45991</v>
      </c>
      <c r="D116" s="2">
        <v>570.49946999999997</v>
      </c>
      <c r="E116" s="2">
        <v>775.06142999999997</v>
      </c>
      <c r="F116" s="2">
        <v>1.75285</v>
      </c>
      <c r="G116" s="3">
        <v>1000</v>
      </c>
      <c r="H116" s="3">
        <v>1</v>
      </c>
      <c r="I116" s="3">
        <v>2</v>
      </c>
      <c r="J116" s="1">
        <v>45991</v>
      </c>
    </row>
    <row r="117" spans="1:10" x14ac:dyDescent="0.25">
      <c r="A117" s="5" t="s">
        <v>282</v>
      </c>
      <c r="B117" s="5" t="s">
        <v>283</v>
      </c>
      <c r="C117" s="1">
        <v>45991</v>
      </c>
      <c r="D117" s="2">
        <v>38.350999999999999</v>
      </c>
      <c r="E117" s="2">
        <v>52.102379999999997</v>
      </c>
      <c r="F117" s="2">
        <v>26.074940000000002</v>
      </c>
      <c r="G117" s="3">
        <v>1000</v>
      </c>
      <c r="H117" s="3">
        <v>1</v>
      </c>
      <c r="I117" s="3">
        <v>2</v>
      </c>
      <c r="J117" s="1">
        <v>45991</v>
      </c>
    </row>
    <row r="118" spans="1:10" x14ac:dyDescent="0.25">
      <c r="A118" s="5" t="s">
        <v>284</v>
      </c>
      <c r="B118" s="5" t="s">
        <v>285</v>
      </c>
      <c r="C118" s="1">
        <v>45991</v>
      </c>
      <c r="D118" s="2">
        <v>4566.62709</v>
      </c>
      <c r="E118" s="2">
        <v>6204.0663100000002</v>
      </c>
      <c r="F118" s="2">
        <v>0.21898000000000001</v>
      </c>
      <c r="G118" s="3">
        <v>1000</v>
      </c>
      <c r="H118" s="3">
        <v>1</v>
      </c>
      <c r="I118" s="3">
        <v>2</v>
      </c>
      <c r="J118" s="1">
        <v>45991</v>
      </c>
    </row>
    <row r="119" spans="1:10" x14ac:dyDescent="0.25">
      <c r="A119" s="5" t="s">
        <v>286</v>
      </c>
      <c r="B119" s="5" t="s">
        <v>287</v>
      </c>
      <c r="C119" s="1">
        <v>45991</v>
      </c>
      <c r="D119" s="2">
        <v>21.398499999999999</v>
      </c>
      <c r="E119" s="2">
        <v>29.071280000000002</v>
      </c>
      <c r="F119" s="2">
        <v>46.732250000000001</v>
      </c>
      <c r="G119" s="3">
        <v>1000</v>
      </c>
      <c r="H119" s="3">
        <v>1</v>
      </c>
      <c r="I119" s="3">
        <v>2</v>
      </c>
      <c r="J119" s="1">
        <v>45991</v>
      </c>
    </row>
    <row r="120" spans="1:10" x14ac:dyDescent="0.25">
      <c r="A120" s="5" t="s">
        <v>288</v>
      </c>
      <c r="B120" s="5" t="s">
        <v>289</v>
      </c>
      <c r="C120" s="1">
        <v>45991</v>
      </c>
      <c r="D120" s="2">
        <v>11059.500110000001</v>
      </c>
      <c r="E120" s="2">
        <v>15025.065699999999</v>
      </c>
      <c r="F120" s="2">
        <v>9.042E-2</v>
      </c>
      <c r="G120" s="3">
        <v>1000</v>
      </c>
      <c r="H120" s="3">
        <v>1</v>
      </c>
      <c r="I120" s="3">
        <v>2</v>
      </c>
      <c r="J120" s="1">
        <v>45991</v>
      </c>
    </row>
    <row r="121" spans="1:10" x14ac:dyDescent="0.25">
      <c r="A121" s="5" t="s">
        <v>290</v>
      </c>
      <c r="B121" s="5" t="s">
        <v>291</v>
      </c>
      <c r="C121" s="1">
        <v>45991</v>
      </c>
      <c r="D121" s="2">
        <v>17.116900000000001</v>
      </c>
      <c r="E121" s="2">
        <v>23.254449999999999</v>
      </c>
      <c r="F121" s="2">
        <v>58.421790000000001</v>
      </c>
      <c r="G121" s="3">
        <v>1000</v>
      </c>
      <c r="H121" s="3">
        <v>1</v>
      </c>
      <c r="I121" s="3">
        <v>2</v>
      </c>
      <c r="J121" s="1">
        <v>45991</v>
      </c>
    </row>
    <row r="122" spans="1:10" x14ac:dyDescent="0.25">
      <c r="A122" s="5" t="s">
        <v>292</v>
      </c>
      <c r="B122" s="5" t="s">
        <v>293</v>
      </c>
      <c r="C122" s="1">
        <v>45991</v>
      </c>
      <c r="D122" s="2">
        <v>32.195</v>
      </c>
      <c r="E122" s="2">
        <v>43.739049999999999</v>
      </c>
      <c r="F122" s="2">
        <v>31.06072</v>
      </c>
      <c r="G122" s="3">
        <v>1000</v>
      </c>
      <c r="H122" s="3">
        <v>1</v>
      </c>
      <c r="I122" s="3">
        <v>2</v>
      </c>
      <c r="J122" s="1">
        <v>45991</v>
      </c>
    </row>
    <row r="123" spans="1:10" x14ac:dyDescent="0.25">
      <c r="A123" s="5" t="s">
        <v>294</v>
      </c>
      <c r="B123" s="5" t="s">
        <v>295</v>
      </c>
      <c r="C123" s="1">
        <v>45991</v>
      </c>
      <c r="D123" s="2">
        <v>9.25</v>
      </c>
      <c r="E123" s="2">
        <v>12.566739999999999</v>
      </c>
      <c r="F123" s="2">
        <v>108.10811</v>
      </c>
      <c r="G123" s="3">
        <v>1000</v>
      </c>
      <c r="H123" s="3">
        <v>1</v>
      </c>
      <c r="I123" s="3">
        <v>2</v>
      </c>
      <c r="J123" s="1">
        <v>45991</v>
      </c>
    </row>
    <row r="124" spans="1:10" x14ac:dyDescent="0.25">
      <c r="A124" s="5" t="s">
        <v>296</v>
      </c>
      <c r="B124" s="5" t="s">
        <v>297</v>
      </c>
      <c r="C124" s="1">
        <v>45991</v>
      </c>
      <c r="D124" s="2">
        <v>3.4994999999999998</v>
      </c>
      <c r="E124" s="2">
        <v>4.7542999999999997</v>
      </c>
      <c r="F124" s="2">
        <v>285.75511</v>
      </c>
      <c r="G124" s="3">
        <v>1000</v>
      </c>
      <c r="H124" s="3">
        <v>1</v>
      </c>
      <c r="I124" s="3">
        <v>2</v>
      </c>
      <c r="J124" s="1">
        <v>45991</v>
      </c>
    </row>
    <row r="125" spans="1:10" x14ac:dyDescent="0.25">
      <c r="A125" s="5" t="s">
        <v>298</v>
      </c>
      <c r="B125" s="5" t="s">
        <v>299</v>
      </c>
      <c r="C125" s="1">
        <v>45991</v>
      </c>
      <c r="D125" s="2">
        <v>2.9491000000000001</v>
      </c>
      <c r="E125" s="2">
        <v>4.0065499999999998</v>
      </c>
      <c r="F125" s="2">
        <v>339.0865</v>
      </c>
      <c r="G125" s="3">
        <v>1000</v>
      </c>
      <c r="H125" s="3">
        <v>1</v>
      </c>
      <c r="I125" s="3">
        <v>3</v>
      </c>
      <c r="J125" s="1">
        <v>45991</v>
      </c>
    </row>
    <row r="126" spans="1:10" x14ac:dyDescent="0.25">
      <c r="A126" s="5" t="s">
        <v>300</v>
      </c>
      <c r="B126" s="5" t="s">
        <v>301</v>
      </c>
      <c r="C126" s="1">
        <v>45991</v>
      </c>
      <c r="D126" s="2">
        <v>2.4189600000000002</v>
      </c>
      <c r="E126" s="2">
        <v>3.2863199999999999</v>
      </c>
      <c r="F126" s="2">
        <v>413.4</v>
      </c>
      <c r="G126" s="3">
        <v>1000</v>
      </c>
      <c r="H126" s="3">
        <v>1</v>
      </c>
      <c r="I126" s="3">
        <v>2</v>
      </c>
      <c r="J126" s="1">
        <v>45991</v>
      </c>
    </row>
    <row r="127" spans="1:10" x14ac:dyDescent="0.25">
      <c r="A127" s="5" t="s">
        <v>302</v>
      </c>
      <c r="B127" s="5" t="s">
        <v>303</v>
      </c>
      <c r="C127" s="1">
        <v>45991</v>
      </c>
      <c r="D127" s="2">
        <v>42.476500000000001</v>
      </c>
      <c r="E127" s="2">
        <v>57.707149999999999</v>
      </c>
      <c r="F127" s="2">
        <v>23.54243</v>
      </c>
      <c r="G127" s="3">
        <v>1000</v>
      </c>
      <c r="H127" s="3">
        <v>1</v>
      </c>
      <c r="I127" s="3">
        <v>2</v>
      </c>
      <c r="J127" s="1">
        <v>45991</v>
      </c>
    </row>
    <row r="128" spans="1:10" x14ac:dyDescent="0.25">
      <c r="A128" s="5" t="s">
        <v>304</v>
      </c>
      <c r="B128" s="5" t="s">
        <v>305</v>
      </c>
      <c r="C128" s="1">
        <v>45991</v>
      </c>
      <c r="D128" s="2">
        <v>6.7783499999999997</v>
      </c>
      <c r="E128" s="2">
        <v>9.2088400000000004</v>
      </c>
      <c r="F128" s="2">
        <v>147.52852999999999</v>
      </c>
      <c r="G128" s="3">
        <v>1000</v>
      </c>
      <c r="H128" s="3">
        <v>1</v>
      </c>
      <c r="I128" s="3">
        <v>2</v>
      </c>
      <c r="J128" s="1">
        <v>45991</v>
      </c>
    </row>
    <row r="129" spans="1:10" x14ac:dyDescent="0.25">
      <c r="A129" s="5" t="s">
        <v>306</v>
      </c>
      <c r="B129" s="5" t="s">
        <v>307</v>
      </c>
      <c r="C129" s="1">
        <v>45991</v>
      </c>
      <c r="D129" s="2">
        <v>31.388999999999999</v>
      </c>
      <c r="E129" s="2">
        <v>42.644039999999997</v>
      </c>
      <c r="F129" s="2">
        <v>31.85829</v>
      </c>
      <c r="G129" s="3">
        <v>1000</v>
      </c>
      <c r="H129" s="3">
        <v>1</v>
      </c>
      <c r="I129" s="3">
        <v>2</v>
      </c>
      <c r="J129" s="1">
        <v>45991</v>
      </c>
    </row>
    <row r="130" spans="1:10" x14ac:dyDescent="0.25">
      <c r="A130" s="5" t="s">
        <v>308</v>
      </c>
      <c r="B130" s="5" t="s">
        <v>309</v>
      </c>
      <c r="C130" s="1">
        <v>45991</v>
      </c>
      <c r="D130" s="2">
        <v>2460.0246000000002</v>
      </c>
      <c r="E130" s="2">
        <v>3342.1068599999999</v>
      </c>
      <c r="F130" s="2">
        <v>0.40649999999999997</v>
      </c>
      <c r="G130" s="3">
        <v>1000</v>
      </c>
      <c r="H130" s="3">
        <v>1</v>
      </c>
      <c r="I130" s="3">
        <v>2</v>
      </c>
      <c r="J130" s="1">
        <v>45991</v>
      </c>
    </row>
    <row r="131" spans="1:10" x14ac:dyDescent="0.25">
      <c r="A131" s="5" t="s">
        <v>310</v>
      </c>
      <c r="B131" s="5" t="s">
        <v>311</v>
      </c>
      <c r="C131" s="1">
        <v>45991</v>
      </c>
      <c r="D131" s="2">
        <v>42.272649999999999</v>
      </c>
      <c r="E131" s="2">
        <v>57.430199999999999</v>
      </c>
      <c r="F131" s="2">
        <v>23.65596</v>
      </c>
      <c r="G131" s="3">
        <v>1000</v>
      </c>
      <c r="H131" s="3">
        <v>1</v>
      </c>
      <c r="I131" s="3">
        <v>2</v>
      </c>
      <c r="J131" s="1">
        <v>45991</v>
      </c>
    </row>
    <row r="132" spans="1:10" x14ac:dyDescent="0.25">
      <c r="A132" s="5" t="s">
        <v>312</v>
      </c>
      <c r="B132" s="5" t="s">
        <v>313</v>
      </c>
      <c r="C132" s="1">
        <v>45991</v>
      </c>
      <c r="D132" s="2">
        <v>3633.0608499999998</v>
      </c>
      <c r="E132" s="2">
        <v>4935.7545499999997</v>
      </c>
      <c r="F132" s="2">
        <v>0.27524999999999999</v>
      </c>
      <c r="G132" s="3">
        <v>1000</v>
      </c>
      <c r="H132" s="3">
        <v>1</v>
      </c>
      <c r="I132" s="3">
        <v>0</v>
      </c>
      <c r="J132" s="1">
        <v>45991</v>
      </c>
    </row>
    <row r="133" spans="1:10" x14ac:dyDescent="0.25">
      <c r="A133" s="5" t="s">
        <v>27</v>
      </c>
      <c r="B133" s="5" t="s">
        <v>314</v>
      </c>
      <c r="C133" s="1">
        <v>45991</v>
      </c>
      <c r="D133" s="2">
        <v>1</v>
      </c>
      <c r="E133" s="2">
        <v>1.3585700000000001</v>
      </c>
      <c r="F133" s="2">
        <v>1</v>
      </c>
      <c r="G133" s="3">
        <v>1</v>
      </c>
      <c r="H133" s="3">
        <v>1</v>
      </c>
      <c r="I133" s="3">
        <v>2</v>
      </c>
      <c r="J133" s="1">
        <v>45991</v>
      </c>
    </row>
    <row r="134" spans="1:10" x14ac:dyDescent="0.25">
      <c r="A134" s="5" t="s">
        <v>315</v>
      </c>
      <c r="B134" s="5" t="s">
        <v>316</v>
      </c>
      <c r="C134" s="1">
        <v>45991</v>
      </c>
      <c r="D134" s="2">
        <v>39.755000000000003</v>
      </c>
      <c r="E134" s="2">
        <v>54.009810000000002</v>
      </c>
      <c r="F134" s="2">
        <v>25.154070000000001</v>
      </c>
      <c r="G134" s="3">
        <v>1000</v>
      </c>
      <c r="H134" s="3">
        <v>1</v>
      </c>
      <c r="I134" s="3">
        <v>2</v>
      </c>
      <c r="J134" s="1">
        <v>45991</v>
      </c>
    </row>
    <row r="135" spans="1:10" x14ac:dyDescent="0.25">
      <c r="A135" s="5" t="s">
        <v>317</v>
      </c>
      <c r="B135" s="5" t="s">
        <v>318</v>
      </c>
      <c r="C135" s="1">
        <v>45991</v>
      </c>
      <c r="D135" s="2">
        <v>11901.928110000001</v>
      </c>
      <c r="E135" s="2">
        <v>16169.56011</v>
      </c>
      <c r="F135" s="2">
        <v>8.4019999999999997E-2</v>
      </c>
      <c r="G135" s="3">
        <v>1000</v>
      </c>
      <c r="H135" s="3">
        <v>1</v>
      </c>
      <c r="I135" s="3">
        <v>2</v>
      </c>
      <c r="J135" s="1">
        <v>45991</v>
      </c>
    </row>
    <row r="136" spans="1:10" x14ac:dyDescent="0.25">
      <c r="A136" s="5" t="s">
        <v>319</v>
      </c>
      <c r="B136" s="5" t="s">
        <v>320</v>
      </c>
      <c r="C136" s="1">
        <v>45991</v>
      </c>
      <c r="D136" s="2">
        <v>245.36265</v>
      </c>
      <c r="E136" s="2">
        <v>333.34145999999998</v>
      </c>
      <c r="F136" s="2">
        <v>4.0755999999999997</v>
      </c>
      <c r="G136" s="3">
        <v>1000</v>
      </c>
      <c r="H136" s="3">
        <v>1</v>
      </c>
      <c r="I136" s="3">
        <v>2</v>
      </c>
      <c r="J136" s="1">
        <v>45991</v>
      </c>
    </row>
    <row r="137" spans="1:10" x14ac:dyDescent="0.25">
      <c r="A137" s="5" t="s">
        <v>321</v>
      </c>
      <c r="B137" s="5" t="s">
        <v>322</v>
      </c>
      <c r="C137" s="1">
        <v>45991</v>
      </c>
      <c r="D137" s="2">
        <v>26365.050490000001</v>
      </c>
      <c r="E137" s="2">
        <v>35818.6728</v>
      </c>
      <c r="F137" s="2">
        <v>0.37929000000000002</v>
      </c>
      <c r="G137" s="3">
        <v>10000</v>
      </c>
      <c r="H137" s="3">
        <v>1</v>
      </c>
      <c r="I137" s="3">
        <v>0</v>
      </c>
      <c r="J137" s="1">
        <v>45991</v>
      </c>
    </row>
    <row r="138" spans="1:10" x14ac:dyDescent="0.25">
      <c r="A138" s="5" t="s">
        <v>323</v>
      </c>
      <c r="B138" s="5" t="s">
        <v>324</v>
      </c>
      <c r="C138" s="1">
        <v>45991</v>
      </c>
      <c r="D138" s="2">
        <v>120.70005999999999</v>
      </c>
      <c r="E138" s="2">
        <v>163.97905</v>
      </c>
      <c r="F138" s="2">
        <v>8.2850000000000001</v>
      </c>
      <c r="G138" s="3">
        <v>1000</v>
      </c>
      <c r="H138" s="3">
        <v>1</v>
      </c>
      <c r="I138" s="3">
        <v>0</v>
      </c>
      <c r="J138" s="1">
        <v>45991</v>
      </c>
    </row>
    <row r="139" spans="1:10" x14ac:dyDescent="0.25">
      <c r="A139" s="5" t="s">
        <v>325</v>
      </c>
      <c r="B139" s="5" t="s">
        <v>326</v>
      </c>
      <c r="C139" s="1">
        <v>45991</v>
      </c>
      <c r="D139" s="2">
        <v>2.8011200000000001</v>
      </c>
      <c r="E139" s="2">
        <v>3.8055099999999999</v>
      </c>
      <c r="F139" s="2">
        <v>357</v>
      </c>
      <c r="G139" s="3">
        <v>1000</v>
      </c>
      <c r="H139" s="3">
        <v>1</v>
      </c>
      <c r="I139" s="3">
        <v>2</v>
      </c>
      <c r="J139" s="1">
        <v>45991</v>
      </c>
    </row>
    <row r="140" spans="1:10" x14ac:dyDescent="0.25">
      <c r="A140" s="5" t="s">
        <v>327</v>
      </c>
      <c r="B140" s="5" t="s">
        <v>328</v>
      </c>
      <c r="C140" s="1">
        <v>45991</v>
      </c>
      <c r="D140" s="2">
        <v>0.82894999999999996</v>
      </c>
      <c r="E140" s="2">
        <v>1.12618</v>
      </c>
      <c r="F140" s="2">
        <v>1206.3499999999999</v>
      </c>
      <c r="G140" s="3">
        <v>1000</v>
      </c>
      <c r="H140" s="3">
        <v>1</v>
      </c>
      <c r="I140" s="3">
        <v>2</v>
      </c>
      <c r="J140" s="1">
        <v>29221</v>
      </c>
    </row>
    <row r="141" spans="1:10" x14ac:dyDescent="0.25">
      <c r="A141" s="5" t="s">
        <v>329</v>
      </c>
      <c r="B141" s="5" t="s">
        <v>330</v>
      </c>
      <c r="C141" s="1">
        <v>45991</v>
      </c>
      <c r="D141" s="2">
        <v>0.92420999999999998</v>
      </c>
      <c r="E141" s="2">
        <v>1.2556</v>
      </c>
      <c r="F141" s="2">
        <v>1082</v>
      </c>
      <c r="G141" s="3">
        <v>1000</v>
      </c>
      <c r="H141" s="3">
        <v>1</v>
      </c>
      <c r="I141" s="3">
        <v>2</v>
      </c>
      <c r="J141" s="1">
        <v>31048</v>
      </c>
    </row>
    <row r="142" spans="1:10" x14ac:dyDescent="0.25">
      <c r="A142" s="5" t="s">
        <v>331</v>
      </c>
      <c r="B142" s="5" t="s">
        <v>332</v>
      </c>
      <c r="C142" s="1">
        <v>45991</v>
      </c>
      <c r="D142" s="2">
        <v>567.07023000000004</v>
      </c>
      <c r="E142" s="2">
        <v>770.40257999999994</v>
      </c>
      <c r="F142" s="2">
        <v>1.76345</v>
      </c>
      <c r="G142" s="3">
        <v>1000</v>
      </c>
      <c r="H142" s="3">
        <v>1</v>
      </c>
      <c r="I142" s="3">
        <v>0</v>
      </c>
      <c r="J142" s="1">
        <v>45991</v>
      </c>
    </row>
    <row r="143" spans="1:10" x14ac:dyDescent="0.25">
      <c r="A143" s="5" t="s">
        <v>333</v>
      </c>
      <c r="B143" s="5" t="s">
        <v>334</v>
      </c>
      <c r="C143" s="1">
        <v>45991</v>
      </c>
      <c r="D143" s="2">
        <v>1.8540000000000001E-2</v>
      </c>
      <c r="E143" s="2">
        <v>2.5190000000000001E-2</v>
      </c>
      <c r="F143" s="2">
        <v>53.924999999999997</v>
      </c>
      <c r="G143" s="3">
        <v>1</v>
      </c>
      <c r="H143" s="3">
        <v>1</v>
      </c>
      <c r="I143" s="3">
        <v>2</v>
      </c>
      <c r="J143" s="1">
        <v>45991</v>
      </c>
    </row>
    <row r="144" spans="1:10" x14ac:dyDescent="0.25">
      <c r="A144" s="5" t="s">
        <v>335</v>
      </c>
      <c r="B144" s="5" t="s">
        <v>336</v>
      </c>
      <c r="C144" s="1">
        <v>45991</v>
      </c>
      <c r="D144" s="2">
        <v>2.4000000000000001E-4</v>
      </c>
      <c r="E144" s="2">
        <v>3.3E-4</v>
      </c>
      <c r="F144" s="2">
        <v>4172.9567999999999</v>
      </c>
      <c r="G144" s="3">
        <v>1</v>
      </c>
      <c r="H144" s="3">
        <v>1</v>
      </c>
      <c r="I144" s="3">
        <v>2</v>
      </c>
      <c r="J144" s="1">
        <v>45991</v>
      </c>
    </row>
    <row r="145" spans="1:10" x14ac:dyDescent="0.25">
      <c r="A145" s="5" t="s">
        <v>337</v>
      </c>
      <c r="B145" s="5" t="s">
        <v>338</v>
      </c>
      <c r="C145" s="1">
        <v>45991</v>
      </c>
      <c r="D145" s="2">
        <v>2.7050000000000001</v>
      </c>
      <c r="E145" s="2">
        <v>3.6749200000000002</v>
      </c>
      <c r="F145" s="2">
        <v>369.68576999999999</v>
      </c>
      <c r="G145" s="3">
        <v>1000</v>
      </c>
      <c r="H145" s="3">
        <v>1</v>
      </c>
      <c r="I145" s="3">
        <v>2</v>
      </c>
      <c r="J145" s="1">
        <v>45991</v>
      </c>
    </row>
    <row r="146" spans="1:10" x14ac:dyDescent="0.25">
      <c r="A146" s="5" t="s">
        <v>366</v>
      </c>
      <c r="B146" s="5" t="s">
        <v>367</v>
      </c>
      <c r="C146" s="1">
        <v>45991</v>
      </c>
      <c r="D146" s="2">
        <v>1.8022499999999999</v>
      </c>
      <c r="E146" s="2">
        <v>2.44848</v>
      </c>
      <c r="F146" s="2">
        <v>554.86198000000002</v>
      </c>
      <c r="G146" s="3">
        <v>1000</v>
      </c>
      <c r="H146" s="3">
        <v>1</v>
      </c>
      <c r="I146" s="3">
        <v>2</v>
      </c>
      <c r="J146" s="1">
        <v>45991</v>
      </c>
    </row>
    <row r="147" spans="1:10" x14ac:dyDescent="0.25">
      <c r="A147" s="5" t="s">
        <v>339</v>
      </c>
      <c r="B147" s="5" t="s">
        <v>340</v>
      </c>
      <c r="C147" s="1">
        <v>45991</v>
      </c>
      <c r="D147" s="2">
        <v>0.73607</v>
      </c>
      <c r="E147" s="2">
        <v>1</v>
      </c>
      <c r="F147" s="2">
        <v>1358.57</v>
      </c>
      <c r="G147" s="3">
        <v>1000</v>
      </c>
      <c r="H147" s="3">
        <v>1</v>
      </c>
      <c r="I147" s="3">
        <v>2</v>
      </c>
      <c r="J147" s="1">
        <v>45991</v>
      </c>
    </row>
    <row r="148" spans="1:10" x14ac:dyDescent="0.25">
      <c r="A148" s="5" t="s">
        <v>341</v>
      </c>
      <c r="B148" s="5" t="s">
        <v>342</v>
      </c>
      <c r="C148" s="1">
        <v>45991</v>
      </c>
      <c r="D148" s="2">
        <v>567.07023000000004</v>
      </c>
      <c r="E148" s="2">
        <v>770.40257999999994</v>
      </c>
      <c r="F148" s="2">
        <v>1.76345</v>
      </c>
      <c r="G148" s="3">
        <v>1000</v>
      </c>
      <c r="H148" s="3">
        <v>1</v>
      </c>
      <c r="I148" s="3">
        <v>0</v>
      </c>
      <c r="J148" s="1">
        <v>45991</v>
      </c>
    </row>
    <row r="149" spans="1:10" x14ac:dyDescent="0.25">
      <c r="A149" s="5" t="s">
        <v>343</v>
      </c>
      <c r="B149" s="5" t="s">
        <v>344</v>
      </c>
      <c r="C149" s="1">
        <v>45991</v>
      </c>
      <c r="D149" s="2">
        <v>138.03709000000001</v>
      </c>
      <c r="E149" s="2">
        <v>187.53255999999999</v>
      </c>
      <c r="F149" s="2">
        <v>7.2444300000000004</v>
      </c>
      <c r="G149" s="3">
        <v>1000</v>
      </c>
      <c r="H149" s="3">
        <v>1</v>
      </c>
      <c r="I149" s="3">
        <v>0</v>
      </c>
      <c r="J149" s="1">
        <v>45991</v>
      </c>
    </row>
    <row r="150" spans="1:10" x14ac:dyDescent="0.25">
      <c r="A150" s="5" t="s">
        <v>345</v>
      </c>
      <c r="B150" s="5" t="s">
        <v>346</v>
      </c>
      <c r="C150" s="1">
        <v>45991</v>
      </c>
      <c r="D150" s="2">
        <v>238.43018000000001</v>
      </c>
      <c r="E150" s="2">
        <v>323.92324000000002</v>
      </c>
      <c r="F150" s="2">
        <v>4.1940999999999997</v>
      </c>
      <c r="G150" s="3">
        <v>1000</v>
      </c>
      <c r="H150" s="3">
        <v>1</v>
      </c>
      <c r="I150" s="3">
        <v>2</v>
      </c>
      <c r="J150" s="1">
        <v>45991</v>
      </c>
    </row>
    <row r="151" spans="1:10" x14ac:dyDescent="0.25">
      <c r="A151" s="5" t="s">
        <v>347</v>
      </c>
      <c r="B151" s="5" t="s">
        <v>348</v>
      </c>
      <c r="C151" s="1">
        <v>45991</v>
      </c>
      <c r="D151" s="2">
        <v>17.12425</v>
      </c>
      <c r="E151" s="2">
        <v>23.264430000000001</v>
      </c>
      <c r="F151" s="2">
        <v>58.396720000000002</v>
      </c>
      <c r="G151" s="3">
        <v>1000</v>
      </c>
      <c r="H151" s="3">
        <v>1</v>
      </c>
      <c r="I151" s="3">
        <v>2</v>
      </c>
      <c r="J151" s="1">
        <v>45991</v>
      </c>
    </row>
    <row r="152" spans="1:10" x14ac:dyDescent="0.25">
      <c r="A152" s="5" t="s">
        <v>349</v>
      </c>
      <c r="B152" s="5" t="s">
        <v>350</v>
      </c>
      <c r="C152" s="1">
        <v>45991</v>
      </c>
      <c r="D152" s="2">
        <v>22.925000000000001</v>
      </c>
      <c r="E152" s="2">
        <v>31.145140000000001</v>
      </c>
      <c r="F152" s="2">
        <v>43.6205</v>
      </c>
      <c r="G152" s="3">
        <v>1000</v>
      </c>
      <c r="H152" s="3">
        <v>1</v>
      </c>
      <c r="I152" s="3">
        <v>2</v>
      </c>
      <c r="J152" s="1">
        <v>45991</v>
      </c>
    </row>
    <row r="153" spans="1:10" x14ac:dyDescent="0.25">
      <c r="A153" s="5" t="s">
        <v>364</v>
      </c>
      <c r="B153" s="5" t="s">
        <v>365</v>
      </c>
      <c r="C153" s="1">
        <v>45991</v>
      </c>
      <c r="D153" s="2">
        <v>26.190100000000001</v>
      </c>
      <c r="E153" s="2">
        <v>35.58099</v>
      </c>
      <c r="F153" s="2">
        <v>38.182369999999999</v>
      </c>
      <c r="G153" s="3">
        <v>1000</v>
      </c>
      <c r="H153" s="3">
        <v>1</v>
      </c>
      <c r="I153" s="3">
        <v>2</v>
      </c>
      <c r="J153" s="1">
        <v>45991</v>
      </c>
    </row>
  </sheetData>
  <pageMargins left="0.7" right="0.7" top="0.75" bottom="0.75" header="0.3" footer="0.3"/>
  <pageSetup paperSize="9" orientation="portrait" horizontalDpi="300" verticalDpi="300" r:id="rId1"/>
  <headerFooter>
    <oddFooter>&amp;R_x000D_&amp;1#&amp;"Calibri"&amp;10&amp;K000000 Official Use Only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Payment Info + Rep 4</vt:lpstr>
      <vt:lpstr>FX Rates as of Nov 30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Glass</dc:creator>
  <cp:lastModifiedBy>Chantal Rigaud</cp:lastModifiedBy>
  <dcterms:created xsi:type="dcterms:W3CDTF">2021-07-22T22:37:55Z</dcterms:created>
  <dcterms:modified xsi:type="dcterms:W3CDTF">2025-12-12T21:21:21Z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1bf45b6-5649-4236-82a3-f45024cd282e_Enabled">
    <vt:lpwstr>true</vt:lpwstr>
  </property>
  <property fmtid="{D5CDD505-2E9C-101B-9397-08002B2CF9AE}" pid="3" name="MSIP_Label_f1bf45b6-5649-4236-82a3-f45024cd282e_SetDate">
    <vt:lpwstr>2025-06-08T12:19:33Z</vt:lpwstr>
  </property>
  <property fmtid="{D5CDD505-2E9C-101B-9397-08002B2CF9AE}" pid="4" name="MSIP_Label_f1bf45b6-5649-4236-82a3-f45024cd282e_Method">
    <vt:lpwstr>Standard</vt:lpwstr>
  </property>
  <property fmtid="{D5CDD505-2E9C-101B-9397-08002B2CF9AE}" pid="5" name="MSIP_Label_f1bf45b6-5649-4236-82a3-f45024cd282e_Name">
    <vt:lpwstr>Official Use Only</vt:lpwstr>
  </property>
  <property fmtid="{D5CDD505-2E9C-101B-9397-08002B2CF9AE}" pid="6" name="MSIP_Label_f1bf45b6-5649-4236-82a3-f45024cd282e_SiteId">
    <vt:lpwstr>31a2fec0-266b-4c67-b56e-2796d8f59c36</vt:lpwstr>
  </property>
  <property fmtid="{D5CDD505-2E9C-101B-9397-08002B2CF9AE}" pid="7" name="MSIP_Label_f1bf45b6-5649-4236-82a3-f45024cd282e_ActionId">
    <vt:lpwstr>63c5bb43-8430-410a-968e-a9354fcd320e</vt:lpwstr>
  </property>
  <property fmtid="{D5CDD505-2E9C-101B-9397-08002B2CF9AE}" pid="8" name="MSIP_Label_f1bf45b6-5649-4236-82a3-f45024cd282e_ContentBits">
    <vt:lpwstr>2</vt:lpwstr>
  </property>
  <property fmtid="{D5CDD505-2E9C-101B-9397-08002B2CF9AE}" pid="9" name="MSIP_Label_f1bf45b6-5649-4236-82a3-f45024cd282e_Tag">
    <vt:lpwstr>10, 3, 0, 1</vt:lpwstr>
  </property>
</Properties>
</file>